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codeName="ThisWorkbook"/>
  <mc:AlternateContent xmlns:mc="http://schemas.openxmlformats.org/markup-compatibility/2006">
    <mc:Choice Requires="x15">
      <x15ac:absPath xmlns:x15ac="http://schemas.microsoft.com/office/spreadsheetml/2010/11/ac" url="/Users/pengqiyan/Desktop/东南亚年会/"/>
    </mc:Choice>
  </mc:AlternateContent>
  <bookViews>
    <workbookView xWindow="0" yWindow="460" windowWidth="28800" windowHeight="16280" activeTab="1"/>
  </bookViews>
  <sheets>
    <sheet name="汇总" sheetId="2" r:id="rId1"/>
    <sheet name="报名注册具体信息" sheetId="3" r:id="rId2"/>
    <sheet name="不用填" sheetId="6" r:id="rId3"/>
    <sheet name="Data" sheetId="5" state="hidden" r:id="rId4"/>
  </sheets>
  <definedNames>
    <definedName name="_xlnm.Print_Area" localSheetId="3">#REF!</definedName>
    <definedName name="_xlnm.Print_Area" localSheetId="1">报名注册具体信息!$A$1:$N$29</definedName>
    <definedName name="_xlnm.Print_Area" localSheetId="2">不用填!$A$1:$P$32</definedName>
    <definedName name="_xlnm.Print_Area" localSheetId="0">汇总!$A$1:$J$35</definedName>
    <definedName name="_xlnm.Print_Area">#REF!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6" l="1"/>
  <c r="F3" i="6"/>
  <c r="J27" i="6"/>
  <c r="J26" i="6"/>
  <c r="J25" i="6"/>
  <c r="J24" i="6"/>
  <c r="J23" i="6"/>
  <c r="J22" i="6"/>
  <c r="J21" i="6"/>
  <c r="J20" i="6"/>
  <c r="J19" i="6"/>
  <c r="J18" i="6"/>
  <c r="J17" i="6"/>
  <c r="J16" i="6"/>
  <c r="J15" i="6"/>
  <c r="J14" i="6"/>
  <c r="J13" i="6"/>
  <c r="J12" i="6"/>
  <c r="J11" i="6"/>
  <c r="J10" i="6"/>
  <c r="J9" i="6"/>
  <c r="J8" i="6"/>
  <c r="J7" i="6"/>
  <c r="B2" i="3"/>
  <c r="F2" i="3"/>
  <c r="B25" i="2"/>
  <c r="I17" i="2"/>
  <c r="I16" i="2"/>
  <c r="I15" i="2"/>
  <c r="I14" i="2"/>
  <c r="I13" i="2"/>
  <c r="I12" i="2"/>
  <c r="H18" i="2"/>
</calcChain>
</file>

<file path=xl/sharedStrings.xml><?xml version="1.0" encoding="utf-8"?>
<sst xmlns="http://schemas.openxmlformats.org/spreadsheetml/2006/main" count="159" uniqueCount="131">
  <si>
    <t>No.</t>
  </si>
  <si>
    <t>×</t>
  </si>
  <si>
    <t>MD111</t>
    <phoneticPr fontId="9" type="noConversion"/>
  </si>
  <si>
    <t>abc@abc.com</t>
    <phoneticPr fontId="9" type="noConversion"/>
  </si>
  <si>
    <t>×</t>
    <phoneticPr fontId="9" type="noConversion"/>
  </si>
  <si>
    <t>＝</t>
    <phoneticPr fontId="9" type="noConversion"/>
  </si>
  <si>
    <t>＝</t>
    <phoneticPr fontId="9" type="noConversion"/>
  </si>
  <si>
    <t>The 59th OSEAL Forum Registration Application</t>
    <phoneticPr fontId="9" type="noConversion"/>
  </si>
  <si>
    <t>For Early Registration</t>
    <phoneticPr fontId="9" type="noConversion"/>
  </si>
  <si>
    <t>Club Name</t>
    <phoneticPr fontId="9" type="noConversion"/>
  </si>
  <si>
    <t>District</t>
    <phoneticPr fontId="9" type="noConversion"/>
  </si>
  <si>
    <t>Title</t>
    <phoneticPr fontId="9" type="noConversion"/>
  </si>
  <si>
    <t>First Name</t>
    <phoneticPr fontId="9" type="noConversion"/>
  </si>
  <si>
    <t>Last Name</t>
    <phoneticPr fontId="9" type="noConversion"/>
  </si>
  <si>
    <t>Passport #</t>
    <phoneticPr fontId="9" type="noConversion"/>
  </si>
  <si>
    <t>Membership #</t>
    <phoneticPr fontId="9" type="noConversion"/>
  </si>
  <si>
    <t>Contact</t>
    <phoneticPr fontId="9" type="noConversion"/>
  </si>
  <si>
    <t>E-mail</t>
    <phoneticPr fontId="9" type="noConversion"/>
  </si>
  <si>
    <t>Address</t>
    <phoneticPr fontId="9" type="noConversion"/>
  </si>
  <si>
    <t>ABC</t>
    <phoneticPr fontId="9" type="noConversion"/>
  </si>
  <si>
    <t>Chairman</t>
    <phoneticPr fontId="9" type="noConversion"/>
  </si>
  <si>
    <t>Doe</t>
    <phoneticPr fontId="9" type="noConversion"/>
  </si>
  <si>
    <t>John / Jane</t>
    <phoneticPr fontId="9" type="noConversion"/>
  </si>
  <si>
    <t>61, Yeonsam-ro, Jeju-si, Jeju-do, 63148, South Korea</t>
    <phoneticPr fontId="9" type="noConversion"/>
  </si>
  <si>
    <t>+82-10-1234-5678</t>
    <phoneticPr fontId="9" type="noConversion"/>
  </si>
  <si>
    <t>Registration Fee</t>
    <phoneticPr fontId="9" type="noConversion"/>
  </si>
  <si>
    <t>General Member</t>
    <phoneticPr fontId="9" type="noConversion"/>
  </si>
  <si>
    <t>Accompany (General)</t>
    <phoneticPr fontId="9" type="noConversion"/>
  </si>
  <si>
    <t>LEO Member</t>
    <phoneticPr fontId="9" type="noConversion"/>
  </si>
  <si>
    <t>Accompany (LEO)</t>
    <phoneticPr fontId="9" type="noConversion"/>
  </si>
  <si>
    <t>IP Golf Tournament</t>
    <phoneticPr fontId="9" type="noConversion"/>
  </si>
  <si>
    <t>IP Banquet</t>
    <phoneticPr fontId="9" type="noConversion"/>
  </si>
  <si>
    <t>TOTAL</t>
    <phoneticPr fontId="9" type="noConversion"/>
  </si>
  <si>
    <t>Registration Bank Account</t>
    <phoneticPr fontId="9" type="noConversion"/>
  </si>
  <si>
    <t>Name of the Bank</t>
    <phoneticPr fontId="9" type="noConversion"/>
  </si>
  <si>
    <t>Swift Code</t>
    <phoneticPr fontId="9" type="noConversion"/>
  </si>
  <si>
    <t>Type of Account</t>
    <phoneticPr fontId="9" type="noConversion"/>
  </si>
  <si>
    <t>Account #</t>
    <phoneticPr fontId="9" type="noConversion"/>
  </si>
  <si>
    <t>Account Holder</t>
    <phoneticPr fontId="9" type="noConversion"/>
  </si>
  <si>
    <t>Submission :</t>
    <phoneticPr fontId="9" type="noConversion"/>
  </si>
  <si>
    <t>Jeju Bank</t>
    <phoneticPr fontId="9" type="noConversion"/>
  </si>
  <si>
    <t>JJBKKR22</t>
    <phoneticPr fontId="9" type="noConversion"/>
  </si>
  <si>
    <t>Yeon-dong Branch</t>
    <phoneticPr fontId="9" type="noConversion"/>
  </si>
  <si>
    <t>Ordinary Deposit</t>
    <phoneticPr fontId="9" type="noConversion"/>
  </si>
  <si>
    <t>07-01-186171</t>
    <phoneticPr fontId="9" type="noConversion"/>
  </si>
  <si>
    <t>OSEAL Forum Organizing Committee</t>
    <phoneticPr fontId="9" type="noConversion"/>
  </si>
  <si>
    <t>Notice</t>
    <phoneticPr fontId="9" type="noConversion"/>
  </si>
  <si>
    <r>
      <t xml:space="preserve">The 59th OSEAL Forum Office
</t>
    </r>
    <r>
      <rPr>
        <sz val="14"/>
        <color rgb="FF000000"/>
        <rFont val="맑은 고딕"/>
        <family val="3"/>
        <charset val="129"/>
      </rPr>
      <t>3F, Lions BLDG, 61, Yeonsam-ro, Jeju-si, Jeju-do, 63148 South Korea
T. 064-746-3333 / F. 064-746-3304 / E. oseal2020@naver.com</t>
    </r>
    <phoneticPr fontId="9" type="noConversion"/>
  </si>
  <si>
    <t>Branch</t>
    <phoneticPr fontId="9" type="noConversion"/>
  </si>
  <si>
    <t>The 59th OSEAL Forum Applicants' Information</t>
    <phoneticPr fontId="9" type="noConversion"/>
  </si>
  <si>
    <t>District</t>
    <phoneticPr fontId="9" type="noConversion"/>
  </si>
  <si>
    <t>Club Name</t>
    <phoneticPr fontId="9" type="noConversion"/>
  </si>
  <si>
    <t>Title</t>
    <phoneticPr fontId="9" type="noConversion"/>
  </si>
  <si>
    <t>First Name</t>
    <phoneticPr fontId="9" type="noConversion"/>
  </si>
  <si>
    <t>Last Name</t>
    <phoneticPr fontId="9" type="noConversion"/>
  </si>
  <si>
    <t>City</t>
    <phoneticPr fontId="9" type="noConversion"/>
  </si>
  <si>
    <t>Country</t>
    <phoneticPr fontId="9" type="noConversion"/>
  </si>
  <si>
    <t>Contact</t>
    <phoneticPr fontId="9" type="noConversion"/>
  </si>
  <si>
    <t>Passport #</t>
    <phoneticPr fontId="9" type="noConversion"/>
  </si>
  <si>
    <t>Gender</t>
    <phoneticPr fontId="9" type="noConversion"/>
  </si>
  <si>
    <t>※ Fill out all attendee's name including your representative this form.</t>
    <phoneticPr fontId="9" type="noConversion"/>
  </si>
  <si>
    <t>※ Representative must include all items.</t>
    <phoneticPr fontId="9" type="noConversion"/>
  </si>
  <si>
    <t>For Early Registration</t>
    <phoneticPr fontId="9" type="noConversion"/>
  </si>
  <si>
    <t>General Information of Representative</t>
    <phoneticPr fontId="9" type="noConversion"/>
  </si>
  <si>
    <t>LEO</t>
    <phoneticPr fontId="9" type="noConversion"/>
  </si>
  <si>
    <t>Golf</t>
    <phoneticPr fontId="9" type="noConversion"/>
  </si>
  <si>
    <t>1. For the bank transfer, currency rate is calculated based on the bank specified rate in Korean Won.
2. In case payment of registration fee is not completed by the designated time limit, the contract will be
   deemed as null (or as regular registration).
3. The deadline for early registration is September 30, 2022 (Fri).
4. The deadline for cancellation is September 30, 2022 (Fri), and the refund will be made after deducting
   10% of the administrative fee.</t>
    <phoneticPr fontId="9" type="noConversion"/>
  </si>
  <si>
    <t>Ex)</t>
    <phoneticPr fontId="9" type="noConversion"/>
  </si>
  <si>
    <t>Chairman</t>
    <phoneticPr fontId="9" type="noConversion"/>
  </si>
  <si>
    <t>John/Jane</t>
    <phoneticPr fontId="9" type="noConversion"/>
  </si>
  <si>
    <t>Doe</t>
    <phoneticPr fontId="9" type="noConversion"/>
  </si>
  <si>
    <t>Jeju</t>
    <phoneticPr fontId="9" type="noConversion"/>
  </si>
  <si>
    <t>Passport #</t>
    <phoneticPr fontId="9" type="noConversion"/>
  </si>
  <si>
    <t>Contact</t>
    <phoneticPr fontId="9" type="noConversion"/>
  </si>
  <si>
    <t>Voluntary
Work</t>
    <phoneticPr fontId="9" type="noConversion"/>
  </si>
  <si>
    <t>Additional Charge (Select)</t>
    <phoneticPr fontId="9" type="noConversion"/>
  </si>
  <si>
    <t>IP Banquet</t>
    <phoneticPr fontId="9" type="noConversion"/>
  </si>
  <si>
    <t>IP Golf</t>
    <phoneticPr fontId="9" type="noConversion"/>
  </si>
  <si>
    <t>+82-10-1234-5678</t>
    <phoneticPr fontId="9" type="noConversion"/>
  </si>
  <si>
    <t>O</t>
    <phoneticPr fontId="9" type="noConversion"/>
  </si>
  <si>
    <t>O</t>
    <phoneticPr fontId="9" type="noConversion"/>
  </si>
  <si>
    <t>O</t>
    <phoneticPr fontId="9" type="noConversion"/>
  </si>
  <si>
    <t>★★★★★</t>
    <phoneticPr fontId="9" type="noConversion"/>
  </si>
  <si>
    <t>X</t>
    <phoneticPr fontId="9" type="noConversion"/>
  </si>
  <si>
    <t>X</t>
    <phoneticPr fontId="9" type="noConversion"/>
  </si>
  <si>
    <t>★★★★</t>
    <phoneticPr fontId="9" type="noConversion"/>
  </si>
  <si>
    <t>★★★</t>
    <phoneticPr fontId="9" type="noConversion"/>
  </si>
  <si>
    <t>M</t>
  </si>
  <si>
    <t>M</t>
    <phoneticPr fontId="9" type="noConversion"/>
  </si>
  <si>
    <t>F</t>
    <phoneticPr fontId="9" type="noConversion"/>
  </si>
  <si>
    <t>Voluntary</t>
    <phoneticPr fontId="9" type="noConversion"/>
  </si>
  <si>
    <t>Banquet</t>
    <phoneticPr fontId="9" type="noConversion"/>
  </si>
  <si>
    <t>Grade</t>
    <phoneticPr fontId="9" type="noConversion"/>
  </si>
  <si>
    <t>Bedspace</t>
    <phoneticPr fontId="9" type="noConversion"/>
  </si>
  <si>
    <t>Room grade</t>
    <phoneticPr fontId="9" type="noConversion"/>
  </si>
  <si>
    <t>Dietary</t>
    <phoneticPr fontId="9" type="noConversion"/>
  </si>
  <si>
    <t>Wheelchair</t>
    <phoneticPr fontId="9" type="noConversion"/>
  </si>
  <si>
    <t>Guest</t>
    <phoneticPr fontId="9" type="noConversion"/>
  </si>
  <si>
    <t>C/I</t>
    <phoneticPr fontId="9" type="noConversion"/>
  </si>
  <si>
    <t>C/O</t>
    <phoneticPr fontId="9" type="noConversion"/>
  </si>
  <si>
    <t>Deluxe</t>
    <phoneticPr fontId="9" type="noConversion"/>
  </si>
  <si>
    <t>Premier</t>
  </si>
  <si>
    <t>Premier</t>
    <phoneticPr fontId="9" type="noConversion"/>
  </si>
  <si>
    <t>Suite</t>
    <phoneticPr fontId="9" type="noConversion"/>
  </si>
  <si>
    <t>None</t>
    <phoneticPr fontId="9" type="noConversion"/>
  </si>
  <si>
    <t>Vegetarian</t>
  </si>
  <si>
    <t>Vegetarian</t>
    <phoneticPr fontId="9" type="noConversion"/>
  </si>
  <si>
    <t>Halal</t>
    <phoneticPr fontId="9" type="noConversion"/>
  </si>
  <si>
    <t>★★★★★</t>
  </si>
  <si>
    <t>X</t>
  </si>
  <si>
    <t>South Korea</t>
    <phoneticPr fontId="9" type="noConversion"/>
  </si>
  <si>
    <t>O</t>
  </si>
  <si>
    <t>The 59th OSEAL Forum Accommodation Application</t>
    <phoneticPr fontId="9" type="noConversion"/>
  </si>
  <si>
    <t>District</t>
    <phoneticPr fontId="9" type="noConversion"/>
  </si>
  <si>
    <t>For Early Registration</t>
    <phoneticPr fontId="9" type="noConversion"/>
  </si>
  <si>
    <t>Ex)</t>
    <phoneticPr fontId="9" type="noConversion"/>
  </si>
  <si>
    <t>Membership #</t>
    <phoneticPr fontId="9" type="noConversion"/>
  </si>
  <si>
    <t>Check
in</t>
    <phoneticPr fontId="9" type="noConversion"/>
  </si>
  <si>
    <t>Check
out</t>
    <phoneticPr fontId="9" type="noConversion"/>
  </si>
  <si>
    <t>NGT
(Auto)</t>
    <phoneticPr fontId="9" type="noConversion"/>
  </si>
  <si>
    <t>Hotel
Grade</t>
    <phoneticPr fontId="9" type="noConversion"/>
  </si>
  <si>
    <t>Bed
space</t>
    <phoneticPr fontId="9" type="noConversion"/>
  </si>
  <si>
    <t>Room
Grade</t>
    <phoneticPr fontId="9" type="noConversion"/>
  </si>
  <si>
    <t>If necessary (select)</t>
    <phoneticPr fontId="9" type="noConversion"/>
  </si>
  <si>
    <t>Chairman</t>
    <phoneticPr fontId="9" type="noConversion"/>
  </si>
  <si>
    <t>John/Jane</t>
    <phoneticPr fontId="9" type="noConversion"/>
  </si>
  <si>
    <t>+82-10-1234-5678</t>
    <phoneticPr fontId="9" type="noConversion"/>
  </si>
  <si>
    <t>※ Please fill in the names of all attendees, including representatives.</t>
    <phoneticPr fontId="9" type="noConversion"/>
  </si>
  <si>
    <t>※ A room deposit of USD 200 is required for each room and will be settled upon check-in. (Additional charges incurred during the stay will be settled upon check-out)</t>
    <phoneticPr fontId="9" type="noConversion"/>
  </si>
  <si>
    <t>※ ※ Room availability is determined according to hotel circumstances, and a travel agency designated by the organizing committee will notify you of availability.</t>
    <phoneticPr fontId="9" type="noConversion"/>
  </si>
  <si>
    <t>※ If you need a room at the headquarters hotel (Lotte Hotel Jeju), only the applicants by August 31, 2022 (Wed.) will be decided whether to use it.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</si>
</sst>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_-;\-* #,##0_-;_-* &quot;-&quot;_-;_-@_-"/>
    <numFmt numFmtId="177" formatCode="_-&quot;US$&quot;* #,##0.00_ ;_-&quot;US$&quot;* \-#,##0.00\ ;_-&quot;US$&quot;* &quot;-&quot;??_ ;_-@_ "/>
    <numFmt numFmtId="178" formatCode="General\ &quot;PAX&quot;"/>
    <numFmt numFmtId="179" formatCode="[$-409]mmmm&quot; &quot;d&quot;, &quot;yyyy;@"/>
    <numFmt numFmtId="180" formatCode="m&quot;/&quot;d\ \(ddd\);@"/>
  </numFmts>
  <fonts count="17" x14ac:knownFonts="1">
    <font>
      <sz val="11"/>
      <color rgb="FF000000"/>
      <name val="맑은 고딕"/>
    </font>
    <font>
      <sz val="12"/>
      <color rgb="FF000000"/>
      <name val="맑은 고딕"/>
      <family val="3"/>
      <charset val="129"/>
    </font>
    <font>
      <b/>
      <sz val="15"/>
      <color rgb="FF000000"/>
      <name val="맑은 고딕"/>
      <family val="3"/>
      <charset val="129"/>
    </font>
    <font>
      <b/>
      <sz val="13"/>
      <color rgb="FF000000"/>
      <name val="맑은 고딕"/>
      <family val="3"/>
      <charset val="129"/>
    </font>
    <font>
      <sz val="16"/>
      <color rgb="FF000000"/>
      <name val="맑은 고딕"/>
      <family val="3"/>
      <charset val="129"/>
    </font>
    <font>
      <b/>
      <sz val="14"/>
      <color rgb="FF000000"/>
      <name val="맑은 고딕"/>
      <family val="3"/>
      <charset val="129"/>
    </font>
    <font>
      <b/>
      <sz val="26"/>
      <color rgb="FF000000"/>
      <name val="맑은 고딕"/>
      <family val="3"/>
      <charset val="129"/>
    </font>
    <font>
      <b/>
      <sz val="30"/>
      <color rgb="FF000000"/>
      <name val="맑은 고딕"/>
      <family val="3"/>
      <charset val="129"/>
    </font>
    <font>
      <sz val="11"/>
      <color rgb="FF000000"/>
      <name val="맑은 고딕"/>
      <family val="3"/>
      <charset val="129"/>
    </font>
    <font>
      <sz val="8"/>
      <name val="돋움"/>
      <family val="3"/>
      <charset val="129"/>
    </font>
    <font>
      <b/>
      <sz val="18"/>
      <color rgb="FF000000"/>
      <name val="맑은 고딕"/>
      <family val="3"/>
      <charset val="129"/>
    </font>
    <font>
      <sz val="14"/>
      <color rgb="FF000000"/>
      <name val="맑은 고딕"/>
      <family val="3"/>
      <charset val="129"/>
    </font>
    <font>
      <b/>
      <sz val="16"/>
      <color rgb="FF000000"/>
      <name val="맑은 고딕"/>
      <family val="3"/>
      <charset val="129"/>
    </font>
    <font>
      <sz val="18"/>
      <color rgb="FF000000"/>
      <name val="맑은 고딕"/>
      <family val="3"/>
      <charset val="129"/>
    </font>
    <font>
      <sz val="15"/>
      <color rgb="FF000000"/>
      <name val="맑은 고딕"/>
      <family val="3"/>
      <charset val="129"/>
    </font>
    <font>
      <b/>
      <sz val="12"/>
      <color rgb="FF000000"/>
      <name val="맑은 고딕"/>
      <family val="3"/>
      <charset val="129"/>
    </font>
    <font>
      <sz val="17"/>
      <color rgb="FF000000"/>
      <name val="맑은 고딕"/>
      <family val="3"/>
      <charset val="129"/>
    </font>
  </fonts>
  <fills count="8">
    <fill>
      <patternFill patternType="none"/>
    </fill>
    <fill>
      <patternFill patternType="gray125"/>
    </fill>
    <fill>
      <patternFill patternType="solid">
        <fgColor rgb="FFE7E6E6"/>
        <bgColor indexed="64"/>
      </patternFill>
    </fill>
    <fill>
      <patternFill patternType="solid">
        <fgColor rgb="FFFFFF00"/>
        <bgColor indexed="64"/>
      </patternFill>
    </fill>
    <fill>
      <patternFill patternType="solid">
        <fgColor theme="6"/>
        <bgColor indexed="64"/>
      </patternFill>
    </fill>
    <fill>
      <patternFill patternType="solid">
        <fgColor theme="0" tint="-0.14996795556505021"/>
        <bgColor indexed="64"/>
      </patternFill>
    </fill>
    <fill>
      <patternFill patternType="solid">
        <fgColor theme="5"/>
        <bgColor indexed="64"/>
      </patternFill>
    </fill>
    <fill>
      <patternFill patternType="solid">
        <fgColor rgb="FF92D050"/>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176" fontId="8" fillId="0" borderId="0">
      <alignment vertical="center"/>
    </xf>
    <xf numFmtId="0" fontId="8" fillId="0" borderId="0">
      <alignment vertical="center"/>
    </xf>
  </cellStyleXfs>
  <cellXfs count="137">
    <xf numFmtId="0" fontId="0" fillId="0" borderId="0" xfId="0">
      <alignment vertical="center"/>
    </xf>
    <xf numFmtId="0" fontId="1" fillId="0" borderId="0" xfId="0" applyFont="1">
      <alignment vertical="center"/>
    </xf>
    <xf numFmtId="0" fontId="1" fillId="0" borderId="0" xfId="2" applyFont="1">
      <alignment vertical="center"/>
    </xf>
    <xf numFmtId="0" fontId="1" fillId="0" borderId="0" xfId="2" applyFont="1" applyAlignment="1">
      <alignment horizontal="right" vertical="center"/>
    </xf>
    <xf numFmtId="0" fontId="3" fillId="5" borderId="17" xfId="2" applyFont="1" applyFill="1" applyBorder="1" applyAlignment="1">
      <alignment horizontal="center" vertical="center" wrapText="1"/>
    </xf>
    <xf numFmtId="0" fontId="3" fillId="5" borderId="19" xfId="2" applyFont="1" applyFill="1" applyBorder="1" applyAlignment="1">
      <alignment horizontal="center" vertical="center" wrapText="1"/>
    </xf>
    <xf numFmtId="0" fontId="3" fillId="5" borderId="19" xfId="2" applyFont="1" applyFill="1" applyBorder="1" applyAlignment="1">
      <alignment horizontal="center" vertical="center"/>
    </xf>
    <xf numFmtId="0" fontId="3" fillId="5" borderId="21" xfId="2" applyFont="1" applyFill="1" applyBorder="1" applyAlignment="1">
      <alignment horizontal="center" vertical="center" wrapText="1"/>
    </xf>
    <xf numFmtId="0" fontId="3" fillId="5" borderId="12" xfId="2" applyFont="1" applyFill="1" applyBorder="1" applyAlignment="1">
      <alignment horizontal="center" vertical="center" wrapText="1"/>
    </xf>
    <xf numFmtId="0" fontId="3" fillId="0" borderId="0" xfId="2" applyFont="1">
      <alignment vertical="center"/>
    </xf>
    <xf numFmtId="0" fontId="11" fillId="0" borderId="22" xfId="2" applyFont="1" applyBorder="1" applyAlignment="1">
      <alignment horizontal="center" vertical="center"/>
    </xf>
    <xf numFmtId="0" fontId="11" fillId="0" borderId="6" xfId="2" applyFont="1" applyBorder="1" applyAlignment="1">
      <alignment horizontal="center" vertical="center"/>
    </xf>
    <xf numFmtId="0" fontId="11" fillId="0" borderId="1" xfId="2" applyFont="1" applyBorder="1" applyAlignment="1">
      <alignment horizontal="center" vertical="center"/>
    </xf>
    <xf numFmtId="0" fontId="5" fillId="5" borderId="17" xfId="2" applyFont="1" applyFill="1" applyBorder="1" applyAlignment="1">
      <alignment horizontal="center" vertical="center" wrapText="1"/>
    </xf>
    <xf numFmtId="0" fontId="5" fillId="5" borderId="21" xfId="2" applyFont="1" applyFill="1" applyBorder="1" applyAlignment="1">
      <alignment horizontal="center" vertical="center" wrapText="1"/>
    </xf>
    <xf numFmtId="0" fontId="11" fillId="0" borderId="0" xfId="2" applyFont="1">
      <alignment vertical="center"/>
    </xf>
    <xf numFmtId="0" fontId="8" fillId="0" borderId="0" xfId="2" applyAlignment="1">
      <alignment horizontal="center" vertical="center"/>
    </xf>
    <xf numFmtId="0" fontId="8" fillId="0" borderId="0" xfId="2" applyAlignment="1">
      <alignment horizontal="right" vertical="center"/>
    </xf>
    <xf numFmtId="0" fontId="8" fillId="0" borderId="1" xfId="2" applyBorder="1">
      <alignment vertical="center"/>
    </xf>
    <xf numFmtId="0" fontId="12" fillId="2" borderId="2" xfId="2" applyFont="1" applyFill="1" applyBorder="1" applyAlignment="1">
      <alignment horizontal="center" vertical="center"/>
    </xf>
    <xf numFmtId="0" fontId="12" fillId="2" borderId="2" xfId="2" applyFont="1" applyFill="1" applyBorder="1" applyAlignment="1">
      <alignment horizontal="center" vertical="center" shrinkToFit="1"/>
    </xf>
    <xf numFmtId="0" fontId="5" fillId="0" borderId="2" xfId="2" applyFont="1" applyBorder="1" applyAlignment="1">
      <alignment horizontal="center" vertical="center"/>
    </xf>
    <xf numFmtId="0" fontId="4" fillId="0" borderId="0" xfId="2" applyFont="1">
      <alignment vertical="center"/>
    </xf>
    <xf numFmtId="0" fontId="5" fillId="5" borderId="23" xfId="2" applyFont="1" applyFill="1" applyBorder="1" applyAlignment="1">
      <alignment horizontal="center" vertical="center"/>
    </xf>
    <xf numFmtId="0" fontId="5" fillId="5" borderId="19" xfId="2" applyFont="1" applyFill="1" applyBorder="1" applyAlignment="1">
      <alignment horizontal="center" vertical="center" wrapText="1"/>
    </xf>
    <xf numFmtId="0" fontId="5" fillId="0" borderId="0" xfId="0" applyFont="1" applyAlignment="1">
      <alignment vertical="center" wrapText="1"/>
    </xf>
    <xf numFmtId="0" fontId="13" fillId="0" borderId="0" xfId="2" applyFont="1">
      <alignment vertical="center"/>
    </xf>
    <xf numFmtId="0" fontId="4" fillId="0" borderId="0" xfId="2" applyFont="1" applyAlignment="1">
      <alignment horizontal="right" vertical="center"/>
    </xf>
    <xf numFmtId="0" fontId="12" fillId="2" borderId="3" xfId="2" applyFont="1" applyFill="1" applyBorder="1" applyAlignment="1">
      <alignment horizontal="center" vertical="center"/>
    </xf>
    <xf numFmtId="178" fontId="5" fillId="3" borderId="22" xfId="2" applyNumberFormat="1" applyFont="1" applyFill="1" applyBorder="1" applyAlignment="1" applyProtection="1">
      <alignment horizontal="center" vertical="center"/>
      <protection locked="0"/>
    </xf>
    <xf numFmtId="178" fontId="5" fillId="3" borderId="6" xfId="2" applyNumberFormat="1" applyFont="1" applyFill="1" applyBorder="1" applyAlignment="1" applyProtection="1">
      <alignment horizontal="center" vertical="center"/>
      <protection locked="0"/>
    </xf>
    <xf numFmtId="178" fontId="5" fillId="3" borderId="1" xfId="2" applyNumberFormat="1" applyFont="1" applyFill="1" applyBorder="1" applyAlignment="1" applyProtection="1">
      <alignment horizontal="center" vertical="center"/>
      <protection locked="0"/>
    </xf>
    <xf numFmtId="0" fontId="2" fillId="0" borderId="0" xfId="2" applyFont="1" applyAlignment="1">
      <alignment horizontal="right" vertical="center" indent="1"/>
    </xf>
    <xf numFmtId="0" fontId="8" fillId="0" borderId="0" xfId="2">
      <alignment vertical="center"/>
    </xf>
    <xf numFmtId="180" fontId="8" fillId="0" borderId="0" xfId="2" applyNumberFormat="1">
      <alignment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3" xfId="2" applyFont="1" applyBorder="1" applyAlignment="1">
      <alignment horizontal="center" vertical="center"/>
    </xf>
    <xf numFmtId="0" fontId="11" fillId="6" borderId="2" xfId="2" applyFont="1" applyFill="1" applyBorder="1" applyAlignment="1" applyProtection="1">
      <alignment horizontal="center" vertical="center"/>
      <protection locked="0"/>
    </xf>
    <xf numFmtId="0" fontId="11" fillId="6" borderId="2" xfId="2" applyFont="1" applyFill="1" applyBorder="1" applyAlignment="1" applyProtection="1">
      <alignment horizontal="center" vertical="center" wrapText="1"/>
      <protection locked="0"/>
    </xf>
    <xf numFmtId="0" fontId="11" fillId="6" borderId="3" xfId="2" applyFont="1" applyFill="1" applyBorder="1" applyAlignment="1" applyProtection="1">
      <alignment horizontal="center" vertical="center" wrapText="1"/>
      <protection locked="0"/>
    </xf>
    <xf numFmtId="0" fontId="11" fillId="7" borderId="3" xfId="2" applyFont="1" applyFill="1" applyBorder="1" applyAlignment="1">
      <alignment horizontal="center" vertical="center"/>
    </xf>
    <xf numFmtId="0" fontId="11" fillId="3" borderId="3" xfId="2" applyFont="1" applyFill="1" applyBorder="1" applyAlignment="1" applyProtection="1">
      <alignment horizontal="center" vertical="center"/>
      <protection locked="0"/>
    </xf>
    <xf numFmtId="0" fontId="16" fillId="0" borderId="0" xfId="2" applyFont="1">
      <alignment vertical="center"/>
    </xf>
    <xf numFmtId="0" fontId="11" fillId="0" borderId="5" xfId="2" applyFont="1" applyBorder="1" applyAlignment="1">
      <alignment horizontal="center" vertical="center" wrapText="1"/>
    </xf>
    <xf numFmtId="0" fontId="11" fillId="0" borderId="2" xfId="2" quotePrefix="1" applyFont="1" applyBorder="1" applyAlignment="1">
      <alignment horizontal="center" vertical="center" wrapText="1"/>
    </xf>
    <xf numFmtId="0" fontId="11" fillId="0" borderId="5" xfId="2" applyFont="1" applyBorder="1" applyAlignment="1">
      <alignment horizontal="center" vertical="center"/>
    </xf>
    <xf numFmtId="0" fontId="4" fillId="0" borderId="0" xfId="2" applyFont="1" applyAlignment="1">
      <alignment horizontal="right" vertical="center" indent="1"/>
    </xf>
    <xf numFmtId="0" fontId="11" fillId="3" borderId="2" xfId="2" applyFont="1" applyFill="1" applyBorder="1" applyAlignment="1" applyProtection="1">
      <alignment horizontal="center" vertical="center"/>
      <protection locked="0"/>
    </xf>
    <xf numFmtId="0" fontId="11" fillId="3" borderId="5" xfId="2" applyFont="1" applyFill="1" applyBorder="1" applyAlignment="1" applyProtection="1">
      <alignment horizontal="center" vertical="center"/>
      <protection locked="0"/>
    </xf>
    <xf numFmtId="0" fontId="13" fillId="0" borderId="0" xfId="2" applyFont="1" applyAlignment="1">
      <alignment horizontal="left" vertical="center"/>
    </xf>
    <xf numFmtId="0" fontId="13" fillId="0" borderId="1" xfId="2" applyFont="1" applyBorder="1" applyAlignment="1">
      <alignment horizontal="left" vertical="center"/>
    </xf>
    <xf numFmtId="0" fontId="11" fillId="0" borderId="3" xfId="2" quotePrefix="1" applyFont="1" applyBorder="1" applyAlignment="1">
      <alignment horizontal="center" vertical="center" wrapText="1"/>
    </xf>
    <xf numFmtId="180" fontId="11" fillId="0" borderId="3" xfId="2" applyNumberFormat="1" applyFont="1" applyBorder="1" applyAlignment="1">
      <alignment horizontal="center" vertical="center"/>
    </xf>
    <xf numFmtId="180" fontId="11" fillId="3" borderId="3" xfId="2" applyNumberFormat="1" applyFont="1" applyFill="1" applyBorder="1" applyAlignment="1" applyProtection="1">
      <alignment horizontal="center" vertical="center"/>
      <protection locked="0"/>
    </xf>
    <xf numFmtId="0" fontId="11" fillId="6" borderId="5" xfId="2" applyFont="1" applyFill="1" applyBorder="1" applyAlignment="1" applyProtection="1">
      <alignment horizontal="center" vertical="center" wrapText="1"/>
      <protection locked="0"/>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1" fillId="0" borderId="24" xfId="0" applyFont="1" applyBorder="1" applyAlignment="1">
      <alignment horizontal="left" vertical="center" wrapText="1" indent="1"/>
    </xf>
    <xf numFmtId="0" fontId="11" fillId="0" borderId="25" xfId="0" applyFont="1" applyBorder="1" applyAlignment="1">
      <alignment horizontal="left" vertical="center" wrapText="1" indent="1"/>
    </xf>
    <xf numFmtId="0" fontId="11" fillId="0" borderId="26" xfId="0" applyFont="1" applyBorder="1" applyAlignment="1">
      <alignment horizontal="left" vertical="center" wrapText="1" indent="1"/>
    </xf>
    <xf numFmtId="0" fontId="11" fillId="0" borderId="30"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5" xfId="0" applyFont="1" applyBorder="1" applyAlignment="1">
      <alignment horizontal="left" vertical="center" wrapText="1" indent="1"/>
    </xf>
    <xf numFmtId="0" fontId="11" fillId="0" borderId="27" xfId="0" applyFont="1" applyBorder="1" applyAlignment="1">
      <alignment horizontal="left" vertical="center" wrapText="1" indent="1"/>
    </xf>
    <xf numFmtId="0" fontId="11" fillId="0" borderId="28" xfId="0" applyFont="1" applyBorder="1" applyAlignment="1">
      <alignment horizontal="left" vertical="center" wrapText="1" indent="1"/>
    </xf>
    <xf numFmtId="0" fontId="11" fillId="0" borderId="29" xfId="0" applyFont="1" applyBorder="1" applyAlignment="1">
      <alignment horizontal="left" vertical="center" wrapText="1" indent="1"/>
    </xf>
    <xf numFmtId="0" fontId="5" fillId="0" borderId="0" xfId="0" applyFont="1" applyAlignment="1">
      <alignment horizontal="right" vertical="center" wrapText="1" indent="1"/>
    </xf>
    <xf numFmtId="0" fontId="11" fillId="0" borderId="20" xfId="2" applyFont="1" applyBorder="1" applyAlignment="1">
      <alignment horizontal="left" vertical="center" indent="1"/>
    </xf>
    <xf numFmtId="0" fontId="11" fillId="0" borderId="4" xfId="2" applyFont="1" applyBorder="1" applyAlignment="1">
      <alignment horizontal="left" vertical="center" indent="1"/>
    </xf>
    <xf numFmtId="0" fontId="11" fillId="0" borderId="18" xfId="2" applyFont="1" applyBorder="1" applyAlignment="1">
      <alignment horizontal="left" vertical="center" indent="1"/>
    </xf>
    <xf numFmtId="0" fontId="11" fillId="0" borderId="12" xfId="2" applyFont="1" applyBorder="1" applyAlignment="1">
      <alignment horizontal="left" vertical="center" indent="1"/>
    </xf>
    <xf numFmtId="0" fontId="11" fillId="0" borderId="6" xfId="2" applyFont="1" applyBorder="1" applyAlignment="1">
      <alignment horizontal="left" vertical="center" indent="1"/>
    </xf>
    <xf numFmtId="0" fontId="11" fillId="0" borderId="13" xfId="2" applyFont="1" applyBorder="1" applyAlignment="1">
      <alignment horizontal="left" vertical="center" indent="1"/>
    </xf>
    <xf numFmtId="0" fontId="11" fillId="0" borderId="12" xfId="2" applyFont="1" applyBorder="1" applyAlignment="1">
      <alignment horizontal="left" vertical="center" indent="1" shrinkToFit="1"/>
    </xf>
    <xf numFmtId="0" fontId="11" fillId="0" borderId="6" xfId="2" applyFont="1" applyBorder="1" applyAlignment="1">
      <alignment horizontal="left" vertical="center" indent="1" shrinkToFit="1"/>
    </xf>
    <xf numFmtId="0" fontId="11" fillId="0" borderId="13" xfId="2" applyFont="1" applyBorder="1" applyAlignment="1">
      <alignment horizontal="left" vertical="center" indent="1" shrinkToFit="1"/>
    </xf>
    <xf numFmtId="0" fontId="10" fillId="4" borderId="7" xfId="2" applyFont="1" applyFill="1" applyBorder="1" applyAlignment="1">
      <alignment horizontal="center" vertical="center"/>
    </xf>
    <xf numFmtId="0" fontId="10" fillId="4" borderId="8" xfId="2" applyFont="1" applyFill="1" applyBorder="1" applyAlignment="1">
      <alignment horizontal="center" vertical="center"/>
    </xf>
    <xf numFmtId="0" fontId="10" fillId="4" borderId="9" xfId="2" applyFont="1" applyFill="1" applyBorder="1" applyAlignment="1">
      <alignment horizontal="center" vertical="center"/>
    </xf>
    <xf numFmtId="0" fontId="11" fillId="0" borderId="10" xfId="2" applyFont="1" applyBorder="1" applyAlignment="1">
      <alignment horizontal="left" vertical="center" indent="1"/>
    </xf>
    <xf numFmtId="0" fontId="11" fillId="0" borderId="22" xfId="2" applyFont="1" applyBorder="1" applyAlignment="1">
      <alignment horizontal="left" vertical="center" indent="1"/>
    </xf>
    <xf numFmtId="0" fontId="11" fillId="0" borderId="11" xfId="2" applyFont="1" applyBorder="1" applyAlignment="1">
      <alignment horizontal="left" vertical="center" indent="1"/>
    </xf>
    <xf numFmtId="179" fontId="11" fillId="0" borderId="0" xfId="2" applyNumberFormat="1" applyFont="1" applyAlignment="1">
      <alignment horizontal="left"/>
    </xf>
    <xf numFmtId="0" fontId="3" fillId="3" borderId="20" xfId="2" applyFont="1" applyFill="1" applyBorder="1" applyAlignment="1" applyProtection="1">
      <alignment horizontal="left" vertical="center" indent="1"/>
      <protection locked="0"/>
    </xf>
    <xf numFmtId="0" fontId="3" fillId="3" borderId="4" xfId="2" applyFont="1" applyFill="1" applyBorder="1" applyAlignment="1" applyProtection="1">
      <alignment horizontal="left" vertical="center" indent="1"/>
      <protection locked="0"/>
    </xf>
    <xf numFmtId="0" fontId="3" fillId="3" borderId="18" xfId="2" applyFont="1" applyFill="1" applyBorder="1" applyAlignment="1" applyProtection="1">
      <alignment horizontal="left" vertical="center" indent="1"/>
      <protection locked="0"/>
    </xf>
    <xf numFmtId="0" fontId="5" fillId="5" borderId="12" xfId="2" applyFont="1" applyFill="1" applyBorder="1" applyAlignment="1">
      <alignment horizontal="center" vertical="center" wrapText="1"/>
    </xf>
    <xf numFmtId="0" fontId="5" fillId="5" borderId="13" xfId="2" applyFont="1" applyFill="1" applyBorder="1" applyAlignment="1">
      <alignment horizontal="center" vertical="center"/>
    </xf>
    <xf numFmtId="177" fontId="11" fillId="0" borderId="12" xfId="2" applyNumberFormat="1" applyFont="1" applyBorder="1" applyAlignment="1">
      <alignment horizontal="center" vertical="center"/>
    </xf>
    <xf numFmtId="177" fontId="11" fillId="0" borderId="6" xfId="2" applyNumberFormat="1" applyFont="1" applyBorder="1" applyAlignment="1">
      <alignment horizontal="center" vertical="center"/>
    </xf>
    <xf numFmtId="0" fontId="11" fillId="0" borderId="6" xfId="2" applyFont="1" applyBorder="1" applyAlignment="1">
      <alignment horizontal="center" vertical="center" wrapText="1"/>
    </xf>
    <xf numFmtId="177" fontId="11" fillId="0" borderId="6" xfId="1" applyNumberFormat="1" applyFont="1" applyBorder="1" applyAlignment="1">
      <alignment horizontal="center" vertical="center"/>
    </xf>
    <xf numFmtId="177" fontId="11" fillId="0" borderId="13" xfId="1" applyNumberFormat="1" applyFont="1" applyBorder="1" applyAlignment="1">
      <alignment horizontal="center" vertical="center"/>
    </xf>
    <xf numFmtId="0" fontId="12" fillId="4" borderId="7" xfId="2" applyFont="1" applyFill="1" applyBorder="1" applyAlignment="1">
      <alignment horizontal="center" vertical="center" wrapText="1"/>
    </xf>
    <xf numFmtId="0" fontId="12" fillId="4" borderId="8" xfId="2" applyFont="1" applyFill="1" applyBorder="1" applyAlignment="1">
      <alignment horizontal="center" vertical="center" wrapText="1"/>
    </xf>
    <xf numFmtId="0" fontId="12" fillId="4" borderId="9" xfId="2" applyFont="1" applyFill="1" applyBorder="1" applyAlignment="1">
      <alignment horizontal="center" vertical="center" wrapText="1"/>
    </xf>
    <xf numFmtId="177" fontId="12" fillId="0" borderId="7" xfId="1" applyNumberFormat="1" applyFont="1" applyBorder="1" applyAlignment="1">
      <alignment horizontal="center" vertical="center"/>
    </xf>
    <xf numFmtId="177" fontId="12" fillId="0" borderId="8" xfId="1" applyNumberFormat="1" applyFont="1" applyBorder="1" applyAlignment="1">
      <alignment horizontal="center" vertical="center"/>
    </xf>
    <xf numFmtId="177" fontId="12" fillId="0" borderId="9" xfId="1" applyNumberFormat="1" applyFont="1" applyBorder="1" applyAlignment="1">
      <alignment horizontal="center" vertical="center"/>
    </xf>
    <xf numFmtId="0" fontId="5" fillId="5" borderId="14" xfId="2" applyFont="1" applyFill="1" applyBorder="1" applyAlignment="1">
      <alignment horizontal="center" vertical="center" wrapText="1"/>
    </xf>
    <xf numFmtId="0" fontId="5" fillId="5" borderId="16" xfId="2" applyFont="1" applyFill="1" applyBorder="1" applyAlignment="1">
      <alignment horizontal="center" vertical="center"/>
    </xf>
    <xf numFmtId="177" fontId="11" fillId="0" borderId="10" xfId="2" applyNumberFormat="1" applyFont="1" applyBorder="1" applyAlignment="1">
      <alignment horizontal="center" vertical="center"/>
    </xf>
    <xf numFmtId="177" fontId="11" fillId="0" borderId="22" xfId="2" applyNumberFormat="1" applyFont="1" applyBorder="1" applyAlignment="1">
      <alignment horizontal="center" vertical="center"/>
    </xf>
    <xf numFmtId="0" fontId="11" fillId="0" borderId="22" xfId="2" applyFont="1" applyBorder="1" applyAlignment="1">
      <alignment horizontal="center" vertical="center" wrapText="1"/>
    </xf>
    <xf numFmtId="177" fontId="11" fillId="0" borderId="22" xfId="1" applyNumberFormat="1" applyFont="1" applyBorder="1" applyAlignment="1">
      <alignment horizontal="center" vertical="center"/>
    </xf>
    <xf numFmtId="177" fontId="11" fillId="0" borderId="11" xfId="1" applyNumberFormat="1" applyFont="1" applyBorder="1" applyAlignment="1">
      <alignment horizontal="center" vertical="center"/>
    </xf>
    <xf numFmtId="0" fontId="3" fillId="3" borderId="6" xfId="2" quotePrefix="1" applyFont="1" applyFill="1" applyBorder="1" applyAlignment="1" applyProtection="1">
      <alignment horizontal="left" vertical="center" indent="1"/>
      <protection locked="0"/>
    </xf>
    <xf numFmtId="0" fontId="3" fillId="3" borderId="6" xfId="2" applyFont="1" applyFill="1" applyBorder="1" applyAlignment="1" applyProtection="1">
      <alignment horizontal="left" vertical="center" indent="1"/>
      <protection locked="0"/>
    </xf>
    <xf numFmtId="0" fontId="3" fillId="3" borderId="12" xfId="2" applyFont="1" applyFill="1" applyBorder="1" applyAlignment="1" applyProtection="1">
      <alignment horizontal="left" vertical="center" indent="1"/>
      <protection locked="0"/>
    </xf>
    <xf numFmtId="0" fontId="3" fillId="3" borderId="13" xfId="2" applyFont="1" applyFill="1" applyBorder="1" applyAlignment="1" applyProtection="1">
      <alignment horizontal="left" vertical="center" indent="1"/>
      <protection locked="0"/>
    </xf>
    <xf numFmtId="0" fontId="5" fillId="5" borderId="10" xfId="2" applyFont="1" applyFill="1" applyBorder="1" applyAlignment="1">
      <alignment horizontal="center" vertical="center" wrapText="1"/>
    </xf>
    <xf numFmtId="0" fontId="5" fillId="5" borderId="11" xfId="2" applyFont="1" applyFill="1" applyBorder="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13" fillId="0" borderId="1" xfId="2" applyFont="1" applyBorder="1" applyAlignment="1">
      <alignment horizontal="left" vertical="center"/>
    </xf>
    <xf numFmtId="0" fontId="12" fillId="2" borderId="3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1" xfId="2" applyFont="1" applyFill="1" applyBorder="1" applyAlignment="1">
      <alignment horizontal="center" vertical="center" shrinkToFit="1"/>
    </xf>
    <xf numFmtId="0" fontId="12" fillId="2" borderId="32" xfId="2" applyFont="1" applyFill="1" applyBorder="1" applyAlignment="1">
      <alignment horizontal="center" vertical="center" shrinkToFit="1"/>
    </xf>
    <xf numFmtId="0" fontId="12" fillId="2" borderId="3"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31" xfId="2" applyFont="1" applyFill="1" applyBorder="1" applyAlignment="1">
      <alignment horizontal="center" vertical="center" wrapText="1"/>
    </xf>
    <xf numFmtId="0" fontId="12" fillId="2" borderId="32" xfId="2" applyFont="1" applyFill="1" applyBorder="1" applyAlignment="1">
      <alignment horizontal="center" vertical="center" wrapText="1"/>
    </xf>
    <xf numFmtId="0" fontId="12" fillId="2" borderId="34" xfId="2" applyFont="1" applyFill="1" applyBorder="1" applyAlignment="1">
      <alignment horizontal="center" vertical="center"/>
    </xf>
    <xf numFmtId="0" fontId="12" fillId="2" borderId="36" xfId="2" applyFont="1" applyFill="1" applyBorder="1" applyAlignment="1">
      <alignment horizontal="center" vertical="center"/>
    </xf>
    <xf numFmtId="0" fontId="12" fillId="2" borderId="34" xfId="2" applyFont="1" applyFill="1" applyBorder="1" applyAlignment="1">
      <alignment horizontal="center" vertical="center" wrapText="1"/>
    </xf>
    <xf numFmtId="0" fontId="12" fillId="2" borderId="36"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14" fillId="0" borderId="0" xfId="2" applyFont="1" applyAlignment="1">
      <alignment horizontal="center" vertical="center"/>
    </xf>
    <xf numFmtId="0" fontId="4" fillId="0" borderId="0" xfId="2" applyFont="1" applyAlignment="1">
      <alignment horizontal="right" vertical="center"/>
    </xf>
    <xf numFmtId="0" fontId="12" fillId="2" borderId="31" xfId="2" applyFont="1" applyFill="1" applyBorder="1" applyAlignment="1">
      <alignment horizontal="center" vertical="center" wrapText="1" shrinkToFit="1"/>
    </xf>
    <xf numFmtId="0" fontId="15" fillId="2" borderId="31" xfId="2" applyFont="1" applyFill="1" applyBorder="1" applyAlignment="1">
      <alignment horizontal="center" vertical="center" wrapText="1"/>
    </xf>
    <xf numFmtId="0" fontId="15" fillId="2" borderId="32" xfId="2" applyFont="1" applyFill="1" applyBorder="1" applyAlignment="1">
      <alignment horizontal="center" vertical="center"/>
    </xf>
  </cellXfs>
  <cellStyles count="3">
    <cellStyle name="常规" xfId="0" builtinId="0"/>
    <cellStyle name="千位分隔[0]" xfId="1" builtinId="6"/>
    <cellStyle name="표준 2" xfId="2"/>
  </cellStyles>
  <dxfs count="14">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2" defaultPivotStyle="PivotStyleLight16">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110092</xdr:colOff>
      <xdr:row>1</xdr:row>
      <xdr:rowOff>224116</xdr:rowOff>
    </xdr:from>
    <xdr:to>
      <xdr:col>18</xdr:col>
      <xdr:colOff>661147</xdr:colOff>
      <xdr:row>12</xdr:row>
      <xdr:rowOff>347382</xdr:rowOff>
    </xdr:to>
    <xdr:sp macro="" textlink="">
      <xdr:nvSpPr>
        <xdr:cNvPr id="2" name="직사각형 1">
          <a:extLst>
            <a:ext uri="{FF2B5EF4-FFF2-40B4-BE49-F238E27FC236}">
              <a16:creationId xmlns="" xmlns:a16="http://schemas.microsoft.com/office/drawing/2014/main" id="{00000000-0008-0000-0000-000002000000}"/>
            </a:ext>
          </a:extLst>
        </xdr:cNvPr>
        <xdr:cNvSpPr/>
      </xdr:nvSpPr>
      <xdr:spPr>
        <a:xfrm>
          <a:off x="9377357" y="717175"/>
          <a:ext cx="5929878" cy="4941795"/>
        </a:xfrm>
        <a:prstGeom prst="rect">
          <a:avLst/>
        </a:prstGeom>
        <a:solidFill>
          <a:sysClr val="window" lastClr="FFFFFF"/>
        </a:solidFill>
        <a:ln w="635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ko-KR" sz="2000">
              <a:solidFill>
                <a:sysClr val="windowText" lastClr="000000"/>
              </a:solidFill>
              <a:latin typeface="+mn-ea"/>
              <a:ea typeface="+mn-ea"/>
            </a:rPr>
            <a:t>1. Please enter </a:t>
          </a:r>
          <a:r>
            <a:rPr lang="en-US" altLang="ko-KR" sz="2000">
              <a:solidFill>
                <a:srgbClr val="FF0000"/>
              </a:solidFill>
              <a:latin typeface="+mn-ea"/>
              <a:ea typeface="+mn-ea"/>
            </a:rPr>
            <a:t>only the fields marked in yellow.</a:t>
          </a:r>
        </a:p>
        <a:p>
          <a:pPr algn="l"/>
          <a:r>
            <a:rPr lang="en-US" altLang="ko-KR" sz="2000">
              <a:solidFill>
                <a:sysClr val="windowText" lastClr="000000"/>
              </a:solidFill>
              <a:latin typeface="+mn-ea"/>
              <a:ea typeface="+mn-ea"/>
            </a:rPr>
            <a:t>2. The number of people in the registration fee</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   section is for </a:t>
          </a:r>
          <a:r>
            <a:rPr lang="en-US" altLang="ko-KR" sz="2000">
              <a:solidFill>
                <a:srgbClr val="FF0000"/>
              </a:solidFill>
              <a:latin typeface="+mn-ea"/>
              <a:ea typeface="+mn-ea"/>
            </a:rPr>
            <a:t>illustrative purposes only</a:t>
          </a:r>
          <a:r>
            <a:rPr lang="en-US" altLang="ko-KR" sz="2000">
              <a:solidFill>
                <a:sysClr val="windowText" lastClr="000000"/>
              </a:solidFill>
              <a:latin typeface="+mn-ea"/>
              <a:ea typeface="+mn-ea"/>
            </a:rPr>
            <a:t>.</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3. Please enter </a:t>
          </a:r>
          <a:r>
            <a:rPr lang="en-US" altLang="ko-KR" sz="2000">
              <a:solidFill>
                <a:srgbClr val="FF0000"/>
              </a:solidFill>
              <a:latin typeface="+mn-ea"/>
              <a:ea typeface="+mn-ea"/>
            </a:rPr>
            <a:t>only numbers</a:t>
          </a:r>
          <a:r>
            <a:rPr lang="en-US" altLang="ko-KR" sz="2000">
              <a:solidFill>
                <a:sysClr val="windowText" lastClr="000000"/>
              </a:solidFill>
              <a:latin typeface="+mn-ea"/>
              <a:ea typeface="+mn-ea"/>
            </a:rPr>
            <a:t> in the registration</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   fee section.</a:t>
          </a:r>
        </a:p>
        <a:p>
          <a:pPr algn="l"/>
          <a:r>
            <a:rPr lang="en-US" altLang="ko-KR" sz="2000">
              <a:solidFill>
                <a:sysClr val="windowText" lastClr="000000"/>
              </a:solidFill>
              <a:latin typeface="+mn-ea"/>
              <a:ea typeface="+mn-ea"/>
            </a:rPr>
            <a:t>4. After filling out the application form,</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   </a:t>
          </a:r>
          <a:r>
            <a:rPr lang="en-US" altLang="ko-KR" sz="2000">
              <a:solidFill>
                <a:srgbClr val="FF0000"/>
              </a:solidFill>
              <a:latin typeface="+mn-ea"/>
              <a:ea typeface="+mn-ea"/>
            </a:rPr>
            <a:t>be sure to enter member information on the</a:t>
          </a:r>
          <a:br>
            <a:rPr lang="en-US" altLang="ko-KR" sz="2000">
              <a:solidFill>
                <a:srgbClr val="FF0000"/>
              </a:solidFill>
              <a:latin typeface="+mn-ea"/>
              <a:ea typeface="+mn-ea"/>
            </a:rPr>
          </a:br>
          <a:r>
            <a:rPr lang="en-US" altLang="ko-KR" sz="2000">
              <a:solidFill>
                <a:srgbClr val="FF0000"/>
              </a:solidFill>
              <a:latin typeface="+mn-ea"/>
              <a:ea typeface="+mn-ea"/>
            </a:rPr>
            <a:t>   applicant's information sheet</a:t>
          </a:r>
          <a:r>
            <a:rPr lang="en-US" altLang="ko-KR" sz="2000">
              <a:solidFill>
                <a:sysClr val="windowText" lastClr="000000"/>
              </a:solidFill>
              <a:latin typeface="+mn-ea"/>
              <a:ea typeface="+mn-ea"/>
            </a:rPr>
            <a:t> at the bottom.</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5. If you need to apply for accommodation,</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   please fill out the </a:t>
          </a:r>
          <a:r>
            <a:rPr lang="en-US" altLang="ko-KR" sz="2000">
              <a:solidFill>
                <a:srgbClr val="FF0000"/>
              </a:solidFill>
              <a:latin typeface="+mn-ea"/>
              <a:ea typeface="+mn-ea"/>
            </a:rPr>
            <a:t>accommodation sheet</a:t>
          </a:r>
          <a:br>
            <a:rPr lang="en-US" altLang="ko-KR" sz="2000">
              <a:solidFill>
                <a:srgbClr val="FF0000"/>
              </a:solidFill>
              <a:latin typeface="+mn-ea"/>
              <a:ea typeface="+mn-ea"/>
            </a:rPr>
          </a:br>
          <a:r>
            <a:rPr lang="en-US" altLang="ko-KR" sz="2000" baseline="0">
              <a:solidFill>
                <a:srgbClr val="FF0000"/>
              </a:solidFill>
              <a:latin typeface="+mn-ea"/>
              <a:ea typeface="+mn-ea"/>
            </a:rPr>
            <a:t>   </a:t>
          </a:r>
          <a:r>
            <a:rPr lang="en-US" altLang="ko-KR" sz="2000">
              <a:solidFill>
                <a:sysClr val="windowText" lastClr="000000"/>
              </a:solidFill>
              <a:latin typeface="+mn-ea"/>
              <a:ea typeface="+mn-ea"/>
            </a:rPr>
            <a:t>at the bottom.</a:t>
          </a:r>
          <a:endParaRPr lang="ko-KR" altLang="en-US" sz="2000">
            <a:solidFill>
              <a:sysClr val="windowText" lastClr="000000"/>
            </a:solidFill>
            <a:latin typeface="+mn-ea"/>
            <a:ea typeface="+mn-ea"/>
          </a:endParaRPr>
        </a:p>
      </xdr:txBody>
    </xdr:sp>
    <xdr:clientData/>
  </xdr:twoCellAnchor>
  <xdr:twoCellAnchor editAs="oneCell">
    <xdr:from>
      <xdr:col>2</xdr:col>
      <xdr:colOff>136069</xdr:colOff>
      <xdr:row>33</xdr:row>
      <xdr:rowOff>94683</xdr:rowOff>
    </xdr:from>
    <xdr:to>
      <xdr:col>2</xdr:col>
      <xdr:colOff>817745</xdr:colOff>
      <xdr:row>34</xdr:row>
      <xdr:rowOff>340930</xdr:rowOff>
    </xdr:to>
    <xdr:pic>
      <xdr:nvPicPr>
        <xdr:cNvPr id="4" name="그림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9962" y="13484112"/>
          <a:ext cx="681676" cy="6816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207816</xdr:colOff>
      <xdr:row>1</xdr:row>
      <xdr:rowOff>207818</xdr:rowOff>
    </xdr:from>
    <xdr:to>
      <xdr:col>24</xdr:col>
      <xdr:colOff>640772</xdr:colOff>
      <xdr:row>5</xdr:row>
      <xdr:rowOff>536863</xdr:rowOff>
    </xdr:to>
    <xdr:sp macro="" textlink="">
      <xdr:nvSpPr>
        <xdr:cNvPr id="2" name="직사각형 1">
          <a:extLst>
            <a:ext uri="{FF2B5EF4-FFF2-40B4-BE49-F238E27FC236}">
              <a16:creationId xmlns="" xmlns:a16="http://schemas.microsoft.com/office/drawing/2014/main" id="{00000000-0008-0000-0100-000002000000}"/>
            </a:ext>
          </a:extLst>
        </xdr:cNvPr>
        <xdr:cNvSpPr/>
      </xdr:nvSpPr>
      <xdr:spPr>
        <a:xfrm>
          <a:off x="21630407" y="779318"/>
          <a:ext cx="7187047" cy="1939636"/>
        </a:xfrm>
        <a:prstGeom prst="rect">
          <a:avLst/>
        </a:prstGeom>
        <a:solidFill>
          <a:sysClr val="window" lastClr="FFFFFF"/>
        </a:solidFill>
        <a:ln w="635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ko-KR" sz="2400">
              <a:solidFill>
                <a:sysClr val="windowText" lastClr="000000"/>
              </a:solidFill>
              <a:latin typeface="+mn-ea"/>
              <a:ea typeface="+mn-ea"/>
            </a:rPr>
            <a:t>Orange Part</a:t>
          </a:r>
          <a:r>
            <a:rPr lang="en-US" altLang="ko-KR" sz="2400" baseline="0">
              <a:solidFill>
                <a:sysClr val="windowText" lastClr="000000"/>
              </a:solidFill>
              <a:latin typeface="+mn-ea"/>
              <a:ea typeface="+mn-ea"/>
            </a:rPr>
            <a:t> : </a:t>
          </a:r>
          <a:r>
            <a:rPr lang="en-US" altLang="ko-KR" sz="2400">
              <a:solidFill>
                <a:sysClr val="windowText" lastClr="000000"/>
              </a:solidFill>
              <a:latin typeface="+mn-ea"/>
              <a:ea typeface="+mn-ea"/>
            </a:rPr>
            <a:t>Input </a:t>
          </a:r>
          <a:r>
            <a:rPr lang="en-US" altLang="ko-KR" sz="2400">
              <a:solidFill>
                <a:srgbClr val="FF0000"/>
              </a:solidFill>
              <a:latin typeface="+mn-ea"/>
              <a:ea typeface="+mn-ea"/>
            </a:rPr>
            <a:t>directly</a:t>
          </a:r>
          <a:r>
            <a:rPr lang="en-US" altLang="ko-KR" sz="2400">
              <a:solidFill>
                <a:sysClr val="windowText" lastClr="000000"/>
              </a:solidFill>
              <a:latin typeface="+mn-ea"/>
              <a:ea typeface="+mn-ea"/>
            </a:rPr>
            <a:t/>
          </a:r>
          <a:br>
            <a:rPr lang="en-US" altLang="ko-KR" sz="2400">
              <a:solidFill>
                <a:sysClr val="windowText" lastClr="000000"/>
              </a:solidFill>
              <a:latin typeface="+mn-ea"/>
              <a:ea typeface="+mn-ea"/>
            </a:rPr>
          </a:br>
          <a:r>
            <a:rPr lang="en-US" altLang="ko-KR" sz="2400">
              <a:solidFill>
                <a:sysClr val="windowText" lastClr="000000"/>
              </a:solidFill>
              <a:latin typeface="+mn-ea"/>
              <a:ea typeface="+mn-ea"/>
            </a:rPr>
            <a:t>Yellow Part : </a:t>
          </a:r>
          <a:r>
            <a:rPr lang="en-US" altLang="ko-KR" sz="2400">
              <a:solidFill>
                <a:srgbClr val="FF0000"/>
              </a:solidFill>
              <a:latin typeface="+mn-ea"/>
              <a:ea typeface="+mn-ea"/>
            </a:rPr>
            <a:t>Check</a:t>
          </a:r>
          <a:r>
            <a:rPr lang="en-US" altLang="ko-KR" sz="2400">
              <a:solidFill>
                <a:sysClr val="windowText" lastClr="000000"/>
              </a:solidFill>
              <a:latin typeface="+mn-ea"/>
              <a:ea typeface="+mn-ea"/>
            </a:rPr>
            <a:t> in the selection box</a:t>
          </a:r>
          <a:br>
            <a:rPr lang="en-US" altLang="ko-KR" sz="2400">
              <a:solidFill>
                <a:sysClr val="windowText" lastClr="000000"/>
              </a:solidFill>
              <a:latin typeface="+mn-ea"/>
              <a:ea typeface="+mn-ea"/>
            </a:rPr>
          </a:br>
          <a:r>
            <a:rPr lang="en-US" altLang="ko-KR" sz="2400">
              <a:solidFill>
                <a:sysClr val="windowText" lastClr="000000"/>
              </a:solidFill>
              <a:latin typeface="+mn-ea"/>
              <a:ea typeface="+mn-ea"/>
            </a:rPr>
            <a:t>(When you select a cell, a selection box appears)</a:t>
          </a:r>
          <a:endParaRPr lang="ko-KR" altLang="en-US" sz="24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143495</xdr:colOff>
      <xdr:row>2</xdr:row>
      <xdr:rowOff>181840</xdr:rowOff>
    </xdr:from>
    <xdr:to>
      <xdr:col>25</xdr:col>
      <xdr:colOff>173183</xdr:colOff>
      <xdr:row>6</xdr:row>
      <xdr:rowOff>519545</xdr:rowOff>
    </xdr:to>
    <xdr:sp macro="" textlink="">
      <xdr:nvSpPr>
        <xdr:cNvPr id="2" name="직사각형 1">
          <a:extLst>
            <a:ext uri="{FF2B5EF4-FFF2-40B4-BE49-F238E27FC236}">
              <a16:creationId xmlns="" xmlns:a16="http://schemas.microsoft.com/office/drawing/2014/main" id="{00000000-0008-0000-0200-000002000000}"/>
            </a:ext>
          </a:extLst>
        </xdr:cNvPr>
        <xdr:cNvSpPr/>
      </xdr:nvSpPr>
      <xdr:spPr>
        <a:xfrm>
          <a:off x="20180631" y="1030431"/>
          <a:ext cx="6108370" cy="1948296"/>
        </a:xfrm>
        <a:prstGeom prst="rect">
          <a:avLst/>
        </a:prstGeom>
        <a:solidFill>
          <a:sysClr val="window" lastClr="FFFFFF"/>
        </a:solidFill>
        <a:ln w="635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ko-KR" sz="2000">
              <a:solidFill>
                <a:sysClr val="windowText" lastClr="000000"/>
              </a:solidFill>
              <a:latin typeface="+mn-ea"/>
              <a:ea typeface="+mn-ea"/>
            </a:rPr>
            <a:t>Orange Part</a:t>
          </a:r>
          <a:r>
            <a:rPr lang="en-US" altLang="ko-KR" sz="2000" baseline="0">
              <a:solidFill>
                <a:sysClr val="windowText" lastClr="000000"/>
              </a:solidFill>
              <a:latin typeface="+mn-ea"/>
              <a:ea typeface="+mn-ea"/>
            </a:rPr>
            <a:t> : </a:t>
          </a:r>
          <a:r>
            <a:rPr lang="en-US" altLang="ko-KR" sz="2000">
              <a:solidFill>
                <a:sysClr val="windowText" lastClr="000000"/>
              </a:solidFill>
              <a:latin typeface="+mn-ea"/>
              <a:ea typeface="+mn-ea"/>
            </a:rPr>
            <a:t>Input </a:t>
          </a:r>
          <a:r>
            <a:rPr lang="en-US" altLang="ko-KR" sz="2000">
              <a:solidFill>
                <a:srgbClr val="FF0000"/>
              </a:solidFill>
              <a:latin typeface="+mn-ea"/>
              <a:ea typeface="+mn-ea"/>
            </a:rPr>
            <a:t>directly</a:t>
          </a:r>
          <a:r>
            <a:rPr lang="en-US" altLang="ko-KR" sz="2000">
              <a:solidFill>
                <a:sysClr val="windowText" lastClr="000000"/>
              </a:solidFill>
              <a:latin typeface="+mn-ea"/>
              <a:ea typeface="+mn-ea"/>
            </a:rPr>
            <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Yellow Part : </a:t>
          </a:r>
          <a:r>
            <a:rPr lang="en-US" altLang="ko-KR" sz="2000">
              <a:solidFill>
                <a:srgbClr val="FF0000"/>
              </a:solidFill>
              <a:latin typeface="+mn-ea"/>
              <a:ea typeface="+mn-ea"/>
            </a:rPr>
            <a:t>Check</a:t>
          </a:r>
          <a:r>
            <a:rPr lang="en-US" altLang="ko-KR" sz="2000">
              <a:solidFill>
                <a:sysClr val="windowText" lastClr="000000"/>
              </a:solidFill>
              <a:latin typeface="+mn-ea"/>
              <a:ea typeface="+mn-ea"/>
            </a:rPr>
            <a:t> in the selection box</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(When you select a cell, a selection box appears)</a:t>
          </a:r>
          <a:br>
            <a:rPr lang="en-US" altLang="ko-KR" sz="2000">
              <a:solidFill>
                <a:sysClr val="windowText" lastClr="000000"/>
              </a:solidFill>
              <a:latin typeface="+mn-ea"/>
              <a:ea typeface="+mn-ea"/>
            </a:rPr>
          </a:br>
          <a:r>
            <a:rPr lang="en-US" altLang="ko-KR" sz="2000">
              <a:solidFill>
                <a:sysClr val="windowText" lastClr="000000"/>
              </a:solidFill>
              <a:latin typeface="+mn-ea"/>
              <a:ea typeface="+mn-ea"/>
            </a:rPr>
            <a:t>The Green part is calculated </a:t>
          </a:r>
          <a:r>
            <a:rPr lang="en-US" altLang="ko-KR" sz="2000">
              <a:solidFill>
                <a:srgbClr val="FF0000"/>
              </a:solidFill>
              <a:latin typeface="+mn-ea"/>
              <a:ea typeface="+mn-ea"/>
            </a:rPr>
            <a:t>automatically</a:t>
          </a:r>
          <a:endParaRPr lang="ko-KR" altLang="en-US" sz="2000">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6"/>
  <sheetViews>
    <sheetView showGridLines="0" view="pageBreakPreview" zoomScaleSheetLayoutView="100" workbookViewId="0">
      <selection activeCell="G23" sqref="G23:J23"/>
    </sheetView>
  </sheetViews>
  <sheetFormatPr baseColWidth="10" defaultColWidth="8.83203125" defaultRowHeight="18" x14ac:dyDescent="0.25"/>
  <cols>
    <col min="1" max="1" width="15.6640625" style="2" customWidth="1"/>
    <col min="2" max="2" width="12.6640625" style="2" customWidth="1"/>
    <col min="3" max="3" width="13.6640625" style="2" customWidth="1"/>
    <col min="4" max="4" width="6.1640625" style="2" customWidth="1"/>
    <col min="5" max="5" width="13.6640625" style="2" customWidth="1"/>
    <col min="6" max="6" width="15.6640625" style="2" customWidth="1"/>
    <col min="7" max="7" width="13.6640625" style="2" customWidth="1"/>
    <col min="8" max="9" width="8.1640625" style="2" customWidth="1"/>
    <col min="10" max="10" width="13.6640625" style="2" customWidth="1"/>
    <col min="11" max="16384" width="8.83203125" style="2"/>
  </cols>
  <sheetData>
    <row r="1" spans="1:10" ht="37" x14ac:dyDescent="0.25">
      <c r="A1" s="115" t="s">
        <v>7</v>
      </c>
      <c r="B1" s="115"/>
      <c r="C1" s="115"/>
      <c r="D1" s="115"/>
      <c r="E1" s="115"/>
      <c r="F1" s="115"/>
      <c r="G1" s="115"/>
      <c r="H1" s="115"/>
      <c r="I1" s="115"/>
      <c r="J1" s="115"/>
    </row>
    <row r="2" spans="1:10" ht="19" thickBot="1" x14ac:dyDescent="0.3">
      <c r="J2" s="3" t="s">
        <v>8</v>
      </c>
    </row>
    <row r="3" spans="1:10" ht="35" customHeight="1" thickBot="1" x14ac:dyDescent="0.3">
      <c r="A3" s="79" t="s">
        <v>63</v>
      </c>
      <c r="B3" s="80"/>
      <c r="C3" s="80"/>
      <c r="D3" s="80"/>
      <c r="E3" s="80"/>
      <c r="F3" s="80"/>
      <c r="G3" s="80"/>
      <c r="H3" s="80"/>
      <c r="I3" s="80"/>
      <c r="J3" s="81"/>
    </row>
    <row r="4" spans="1:10" ht="40" customHeight="1" x14ac:dyDescent="0.25">
      <c r="A4" s="4" t="s">
        <v>9</v>
      </c>
      <c r="B4" s="87" t="s">
        <v>19</v>
      </c>
      <c r="C4" s="87"/>
      <c r="D4" s="87"/>
      <c r="E4" s="87"/>
      <c r="F4" s="87"/>
      <c r="G4" s="87"/>
      <c r="H4" s="87"/>
      <c r="I4" s="87"/>
      <c r="J4" s="88"/>
    </row>
    <row r="5" spans="1:10" ht="40" customHeight="1" x14ac:dyDescent="0.25">
      <c r="A5" s="5" t="s">
        <v>10</v>
      </c>
      <c r="B5" s="86" t="s">
        <v>2</v>
      </c>
      <c r="C5" s="87"/>
      <c r="D5" s="87"/>
      <c r="E5" s="88"/>
      <c r="F5" s="6" t="s">
        <v>11</v>
      </c>
      <c r="G5" s="86" t="s">
        <v>20</v>
      </c>
      <c r="H5" s="87"/>
      <c r="I5" s="87"/>
      <c r="J5" s="88"/>
    </row>
    <row r="6" spans="1:10" ht="40" customHeight="1" x14ac:dyDescent="0.25">
      <c r="A6" s="5" t="s">
        <v>12</v>
      </c>
      <c r="B6" s="86" t="s">
        <v>22</v>
      </c>
      <c r="C6" s="87"/>
      <c r="D6" s="87"/>
      <c r="E6" s="88"/>
      <c r="F6" s="5" t="s">
        <v>13</v>
      </c>
      <c r="G6" s="86" t="s">
        <v>21</v>
      </c>
      <c r="H6" s="87"/>
      <c r="I6" s="87"/>
      <c r="J6" s="88"/>
    </row>
    <row r="7" spans="1:10" ht="40" customHeight="1" x14ac:dyDescent="0.25">
      <c r="A7" s="5" t="s">
        <v>14</v>
      </c>
      <c r="B7" s="86">
        <v>12345678</v>
      </c>
      <c r="C7" s="87"/>
      <c r="D7" s="87"/>
      <c r="E7" s="88"/>
      <c r="F7" s="5" t="s">
        <v>15</v>
      </c>
      <c r="G7" s="86">
        <v>12345678</v>
      </c>
      <c r="H7" s="87"/>
      <c r="I7" s="87"/>
      <c r="J7" s="88"/>
    </row>
    <row r="8" spans="1:10" ht="40" customHeight="1" x14ac:dyDescent="0.25">
      <c r="A8" s="5" t="s">
        <v>18</v>
      </c>
      <c r="B8" s="86" t="s">
        <v>23</v>
      </c>
      <c r="C8" s="87"/>
      <c r="D8" s="87"/>
      <c r="E8" s="87"/>
      <c r="F8" s="87"/>
      <c r="G8" s="87"/>
      <c r="H8" s="87"/>
      <c r="I8" s="87"/>
      <c r="J8" s="88"/>
    </row>
    <row r="9" spans="1:10" ht="40" customHeight="1" thickBot="1" x14ac:dyDescent="0.3">
      <c r="A9" s="7" t="s">
        <v>16</v>
      </c>
      <c r="B9" s="109" t="s">
        <v>24</v>
      </c>
      <c r="C9" s="110"/>
      <c r="D9" s="110"/>
      <c r="E9" s="110"/>
      <c r="F9" s="8" t="s">
        <v>17</v>
      </c>
      <c r="G9" s="111" t="s">
        <v>3</v>
      </c>
      <c r="H9" s="110"/>
      <c r="I9" s="110"/>
      <c r="J9" s="112"/>
    </row>
    <row r="10" spans="1:10" ht="20" thickBot="1" x14ac:dyDescent="0.3">
      <c r="A10" s="9"/>
      <c r="B10" s="9"/>
      <c r="C10" s="9"/>
      <c r="D10" s="9"/>
      <c r="E10" s="9"/>
      <c r="F10" s="9"/>
      <c r="G10" s="9"/>
      <c r="H10" s="9"/>
      <c r="I10" s="9"/>
      <c r="J10" s="9"/>
    </row>
    <row r="11" spans="1:10" ht="35" customHeight="1" thickBot="1" x14ac:dyDescent="0.3">
      <c r="A11" s="79" t="s">
        <v>25</v>
      </c>
      <c r="B11" s="80"/>
      <c r="C11" s="80"/>
      <c r="D11" s="80"/>
      <c r="E11" s="80"/>
      <c r="F11" s="80"/>
      <c r="G11" s="80"/>
      <c r="H11" s="80"/>
      <c r="I11" s="80"/>
      <c r="J11" s="81"/>
    </row>
    <row r="12" spans="1:10" ht="35" customHeight="1" x14ac:dyDescent="0.25">
      <c r="A12" s="113" t="s">
        <v>26</v>
      </c>
      <c r="B12" s="114"/>
      <c r="C12" s="104">
        <v>110</v>
      </c>
      <c r="D12" s="105"/>
      <c r="E12" s="10" t="s">
        <v>4</v>
      </c>
      <c r="F12" s="29">
        <v>2</v>
      </c>
      <c r="G12" s="106" t="s">
        <v>6</v>
      </c>
      <c r="H12" s="106"/>
      <c r="I12" s="107">
        <f t="shared" ref="I12:I17" si="0">C12*F12</f>
        <v>220</v>
      </c>
      <c r="J12" s="108"/>
    </row>
    <row r="13" spans="1:10" ht="35" customHeight="1" thickBot="1" x14ac:dyDescent="0.3">
      <c r="A13" s="89" t="s">
        <v>27</v>
      </c>
      <c r="B13" s="90"/>
      <c r="C13" s="91">
        <v>110</v>
      </c>
      <c r="D13" s="92"/>
      <c r="E13" s="11" t="s">
        <v>1</v>
      </c>
      <c r="F13" s="30">
        <v>2</v>
      </c>
      <c r="G13" s="93" t="s">
        <v>6</v>
      </c>
      <c r="H13" s="93"/>
      <c r="I13" s="94">
        <f t="shared" si="0"/>
        <v>220</v>
      </c>
      <c r="J13" s="95"/>
    </row>
    <row r="14" spans="1:10" ht="35" customHeight="1" x14ac:dyDescent="0.25">
      <c r="A14" s="102" t="s">
        <v>28</v>
      </c>
      <c r="B14" s="103"/>
      <c r="C14" s="104">
        <v>55</v>
      </c>
      <c r="D14" s="105"/>
      <c r="E14" s="12" t="s">
        <v>1</v>
      </c>
      <c r="F14" s="31">
        <v>1</v>
      </c>
      <c r="G14" s="106" t="s">
        <v>6</v>
      </c>
      <c r="H14" s="106"/>
      <c r="I14" s="107">
        <f t="shared" si="0"/>
        <v>55</v>
      </c>
      <c r="J14" s="108"/>
    </row>
    <row r="15" spans="1:10" ht="35" customHeight="1" thickBot="1" x14ac:dyDescent="0.3">
      <c r="A15" s="89" t="s">
        <v>29</v>
      </c>
      <c r="B15" s="90"/>
      <c r="C15" s="91">
        <v>55</v>
      </c>
      <c r="D15" s="92"/>
      <c r="E15" s="11" t="s">
        <v>1</v>
      </c>
      <c r="F15" s="30">
        <v>1</v>
      </c>
      <c r="G15" s="93" t="s">
        <v>5</v>
      </c>
      <c r="H15" s="93"/>
      <c r="I15" s="94">
        <f t="shared" si="0"/>
        <v>55</v>
      </c>
      <c r="J15" s="95"/>
    </row>
    <row r="16" spans="1:10" ht="35" customHeight="1" x14ac:dyDescent="0.25">
      <c r="A16" s="102" t="s">
        <v>30</v>
      </c>
      <c r="B16" s="103"/>
      <c r="C16" s="104">
        <v>200</v>
      </c>
      <c r="D16" s="105"/>
      <c r="E16" s="12" t="s">
        <v>1</v>
      </c>
      <c r="F16" s="31">
        <v>2</v>
      </c>
      <c r="G16" s="106" t="s">
        <v>5</v>
      </c>
      <c r="H16" s="106"/>
      <c r="I16" s="107">
        <f t="shared" si="0"/>
        <v>400</v>
      </c>
      <c r="J16" s="108"/>
    </row>
    <row r="17" spans="1:10" ht="35" customHeight="1" thickBot="1" x14ac:dyDescent="0.3">
      <c r="A17" s="89" t="s">
        <v>31</v>
      </c>
      <c r="B17" s="90"/>
      <c r="C17" s="91">
        <v>90</v>
      </c>
      <c r="D17" s="92"/>
      <c r="E17" s="11" t="s">
        <v>1</v>
      </c>
      <c r="F17" s="30">
        <v>3</v>
      </c>
      <c r="G17" s="93" t="s">
        <v>5</v>
      </c>
      <c r="H17" s="93"/>
      <c r="I17" s="94">
        <f t="shared" si="0"/>
        <v>270</v>
      </c>
      <c r="J17" s="95"/>
    </row>
    <row r="18" spans="1:10" ht="35" customHeight="1" thickBot="1" x14ac:dyDescent="0.3">
      <c r="A18" s="96" t="s">
        <v>32</v>
      </c>
      <c r="B18" s="97"/>
      <c r="C18" s="97"/>
      <c r="D18" s="97"/>
      <c r="E18" s="97"/>
      <c r="F18" s="97"/>
      <c r="G18" s="98"/>
      <c r="H18" s="99">
        <f>SUM(I12:J17)</f>
        <v>1220</v>
      </c>
      <c r="I18" s="100"/>
      <c r="J18" s="101"/>
    </row>
    <row r="19" spans="1:10" ht="19" thickBot="1" x14ac:dyDescent="0.3"/>
    <row r="20" spans="1:10" ht="35" customHeight="1" thickBot="1" x14ac:dyDescent="0.3">
      <c r="A20" s="79" t="s">
        <v>33</v>
      </c>
      <c r="B20" s="80"/>
      <c r="C20" s="80"/>
      <c r="D20" s="80"/>
      <c r="E20" s="80"/>
      <c r="F20" s="80"/>
      <c r="G20" s="80"/>
      <c r="H20" s="80"/>
      <c r="I20" s="80"/>
      <c r="J20" s="81"/>
    </row>
    <row r="21" spans="1:10" ht="43" customHeight="1" x14ac:dyDescent="0.25">
      <c r="A21" s="13" t="s">
        <v>34</v>
      </c>
      <c r="B21" s="82" t="s">
        <v>40</v>
      </c>
      <c r="C21" s="83"/>
      <c r="D21" s="83"/>
      <c r="E21" s="84"/>
      <c r="F21" s="23" t="s">
        <v>35</v>
      </c>
      <c r="G21" s="82" t="s">
        <v>41</v>
      </c>
      <c r="H21" s="83"/>
      <c r="I21" s="83"/>
      <c r="J21" s="84"/>
    </row>
    <row r="22" spans="1:10" ht="43" customHeight="1" x14ac:dyDescent="0.25">
      <c r="A22" s="24" t="s">
        <v>48</v>
      </c>
      <c r="B22" s="70" t="s">
        <v>42</v>
      </c>
      <c r="C22" s="71"/>
      <c r="D22" s="71"/>
      <c r="E22" s="72"/>
      <c r="F22" s="24" t="s">
        <v>36</v>
      </c>
      <c r="G22" s="70" t="s">
        <v>43</v>
      </c>
      <c r="H22" s="71"/>
      <c r="I22" s="71"/>
      <c r="J22" s="72"/>
    </row>
    <row r="23" spans="1:10" ht="43" customHeight="1" thickBot="1" x14ac:dyDescent="0.3">
      <c r="A23" s="14" t="s">
        <v>37</v>
      </c>
      <c r="B23" s="73" t="s">
        <v>44</v>
      </c>
      <c r="C23" s="74"/>
      <c r="D23" s="74"/>
      <c r="E23" s="75"/>
      <c r="F23" s="14" t="s">
        <v>38</v>
      </c>
      <c r="G23" s="76" t="s">
        <v>45</v>
      </c>
      <c r="H23" s="77"/>
      <c r="I23" s="77"/>
      <c r="J23" s="78"/>
    </row>
    <row r="25" spans="1:10" ht="20" x14ac:dyDescent="0.25">
      <c r="A25" s="15" t="s">
        <v>39</v>
      </c>
      <c r="B25" s="85">
        <f ca="1">TODAY()</f>
        <v>44831</v>
      </c>
      <c r="C25" s="85"/>
      <c r="D25" s="85"/>
      <c r="E25" s="85"/>
      <c r="F25" s="85"/>
      <c r="G25" s="85"/>
      <c r="H25" s="85"/>
      <c r="I25" s="85"/>
      <c r="J25" s="85"/>
    </row>
    <row r="26" spans="1:10" ht="19" thickBot="1" x14ac:dyDescent="0.3"/>
    <row r="27" spans="1:10" s="1" customFormat="1" ht="35" customHeight="1" thickBot="1" x14ac:dyDescent="0.3">
      <c r="A27" s="57" t="s">
        <v>46</v>
      </c>
      <c r="B27" s="58"/>
      <c r="C27" s="58"/>
      <c r="D27" s="58"/>
      <c r="E27" s="58"/>
      <c r="F27" s="58"/>
      <c r="G27" s="58"/>
      <c r="H27" s="58"/>
      <c r="I27" s="58"/>
      <c r="J27" s="59"/>
    </row>
    <row r="28" spans="1:10" s="1" customFormat="1" ht="35" customHeight="1" x14ac:dyDescent="0.25">
      <c r="A28" s="60" t="s">
        <v>66</v>
      </c>
      <c r="B28" s="61"/>
      <c r="C28" s="61"/>
      <c r="D28" s="61"/>
      <c r="E28" s="61"/>
      <c r="F28" s="61"/>
      <c r="G28" s="61"/>
      <c r="H28" s="61"/>
      <c r="I28" s="61"/>
      <c r="J28" s="62"/>
    </row>
    <row r="29" spans="1:10" s="1" customFormat="1" ht="35" customHeight="1" x14ac:dyDescent="0.25">
      <c r="A29" s="63"/>
      <c r="B29" s="64"/>
      <c r="C29" s="64"/>
      <c r="D29" s="64"/>
      <c r="E29" s="64"/>
      <c r="F29" s="64"/>
      <c r="G29" s="64"/>
      <c r="H29" s="64"/>
      <c r="I29" s="64"/>
      <c r="J29" s="65"/>
    </row>
    <row r="30" spans="1:10" s="1" customFormat="1" ht="20.25" customHeight="1" x14ac:dyDescent="0.25">
      <c r="A30" s="63"/>
      <c r="B30" s="64"/>
      <c r="C30" s="64"/>
      <c r="D30" s="64"/>
      <c r="E30" s="64"/>
      <c r="F30" s="64"/>
      <c r="G30" s="64"/>
      <c r="H30" s="64"/>
      <c r="I30" s="64"/>
      <c r="J30" s="65"/>
    </row>
    <row r="31" spans="1:10" s="1" customFormat="1" ht="20.25" customHeight="1" x14ac:dyDescent="0.25">
      <c r="A31" s="63"/>
      <c r="B31" s="64"/>
      <c r="C31" s="64"/>
      <c r="D31" s="64"/>
      <c r="E31" s="64"/>
      <c r="F31" s="64"/>
      <c r="G31" s="64"/>
      <c r="H31" s="64"/>
      <c r="I31" s="64"/>
      <c r="J31" s="65"/>
    </row>
    <row r="32" spans="1:10" s="1" customFormat="1" ht="19" thickBot="1" x14ac:dyDescent="0.3">
      <c r="A32" s="66"/>
      <c r="B32" s="67"/>
      <c r="C32" s="67"/>
      <c r="D32" s="67"/>
      <c r="E32" s="67"/>
      <c r="F32" s="67"/>
      <c r="G32" s="67"/>
      <c r="H32" s="67"/>
      <c r="I32" s="67"/>
      <c r="J32" s="68"/>
    </row>
    <row r="33" spans="1:10" s="1" customFormat="1" x14ac:dyDescent="0.25"/>
    <row r="34" spans="1:10" s="1" customFormat="1" ht="35" customHeight="1" x14ac:dyDescent="0.25">
      <c r="A34" s="25"/>
      <c r="B34" s="25"/>
      <c r="C34" s="69" t="s">
        <v>47</v>
      </c>
      <c r="D34" s="69"/>
      <c r="E34" s="69"/>
      <c r="F34" s="69"/>
      <c r="G34" s="69"/>
      <c r="H34" s="69"/>
      <c r="I34" s="69"/>
      <c r="J34" s="69"/>
    </row>
    <row r="35" spans="1:10" s="1" customFormat="1" ht="35" customHeight="1" x14ac:dyDescent="0.25">
      <c r="A35" s="25"/>
      <c r="B35" s="25"/>
      <c r="C35" s="69"/>
      <c r="D35" s="69"/>
      <c r="E35" s="69"/>
      <c r="F35" s="69"/>
      <c r="G35" s="69"/>
      <c r="H35" s="69"/>
      <c r="I35" s="69"/>
      <c r="J35" s="69"/>
    </row>
    <row r="36" spans="1:10" s="1" customFormat="1" x14ac:dyDescent="0.25"/>
  </sheetData>
  <sheetProtection sheet="1" objects="1" scenarios="1"/>
  <mergeCells count="50">
    <mergeCell ref="B8:J8"/>
    <mergeCell ref="A1:J1"/>
    <mergeCell ref="A3:J3"/>
    <mergeCell ref="B4:J4"/>
    <mergeCell ref="B5:E5"/>
    <mergeCell ref="G5:J5"/>
    <mergeCell ref="B6:E6"/>
    <mergeCell ref="G6:J6"/>
    <mergeCell ref="B9:E9"/>
    <mergeCell ref="G9:J9"/>
    <mergeCell ref="A11:J11"/>
    <mergeCell ref="A12:B12"/>
    <mergeCell ref="C12:D12"/>
    <mergeCell ref="G12:H12"/>
    <mergeCell ref="I12:J12"/>
    <mergeCell ref="A16:B16"/>
    <mergeCell ref="C16:D16"/>
    <mergeCell ref="G16:H16"/>
    <mergeCell ref="I16:J16"/>
    <mergeCell ref="A13:B13"/>
    <mergeCell ref="C13:D13"/>
    <mergeCell ref="G13:H13"/>
    <mergeCell ref="I13:J13"/>
    <mergeCell ref="A14:B14"/>
    <mergeCell ref="C14:D14"/>
    <mergeCell ref="G14:H14"/>
    <mergeCell ref="I14:J14"/>
    <mergeCell ref="A20:J20"/>
    <mergeCell ref="B21:E21"/>
    <mergeCell ref="G21:J21"/>
    <mergeCell ref="B25:J25"/>
    <mergeCell ref="B7:E7"/>
    <mergeCell ref="G7:J7"/>
    <mergeCell ref="A17:B17"/>
    <mergeCell ref="C17:D17"/>
    <mergeCell ref="G17:H17"/>
    <mergeCell ref="I17:J17"/>
    <mergeCell ref="A18:G18"/>
    <mergeCell ref="H18:J18"/>
    <mergeCell ref="A15:B15"/>
    <mergeCell ref="C15:D15"/>
    <mergeCell ref="G15:H15"/>
    <mergeCell ref="I15:J15"/>
    <mergeCell ref="A27:J27"/>
    <mergeCell ref="A28:J32"/>
    <mergeCell ref="C34:J35"/>
    <mergeCell ref="B22:E22"/>
    <mergeCell ref="B23:E23"/>
    <mergeCell ref="G22:J22"/>
    <mergeCell ref="G23:J23"/>
  </mergeCells>
  <phoneticPr fontId="9" type="noConversion"/>
  <printOptions horizontalCentered="1"/>
  <pageMargins left="0.25" right="0.25"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N29"/>
  <sheetViews>
    <sheetView showGridLines="0" tabSelected="1" view="pageBreakPreview" zoomScale="55" zoomScaleSheetLayoutView="55" workbookViewId="0">
      <selection activeCell="Q9" sqref="Q9"/>
    </sheetView>
  </sheetViews>
  <sheetFormatPr baseColWidth="10" defaultColWidth="8.83203125" defaultRowHeight="18" x14ac:dyDescent="0.25"/>
  <cols>
    <col min="1" max="1" width="15.6640625" style="2" customWidth="1"/>
    <col min="2" max="2" width="14.6640625" style="2" customWidth="1"/>
    <col min="3" max="4" width="24.1640625" style="2" customWidth="1"/>
    <col min="5" max="5" width="27.5" style="2" customWidth="1"/>
    <col min="6" max="6" width="22.5" style="2" customWidth="1"/>
    <col min="7" max="7" width="25.6640625" style="2" customWidth="1"/>
    <col min="8" max="8" width="20.6640625" style="2" customWidth="1"/>
    <col min="9" max="9" width="23.5" style="2" customWidth="1"/>
    <col min="10" max="10" width="14" style="2" customWidth="1"/>
    <col min="11" max="11" width="18.33203125" style="2" customWidth="1"/>
    <col min="12" max="12" width="11" style="2" customWidth="1"/>
    <col min="13" max="13" width="19.5" style="2" customWidth="1"/>
    <col min="14" max="14" width="19.6640625" style="2" customWidth="1"/>
    <col min="15" max="16384" width="8.83203125" style="2"/>
  </cols>
  <sheetData>
    <row r="1" spans="1:14" ht="44" x14ac:dyDescent="0.25">
      <c r="A1" s="116" t="s">
        <v>49</v>
      </c>
      <c r="B1" s="116"/>
      <c r="C1" s="116"/>
      <c r="D1" s="116"/>
      <c r="E1" s="116"/>
      <c r="F1" s="116"/>
      <c r="G1" s="116"/>
      <c r="H1" s="116"/>
      <c r="I1" s="116"/>
      <c r="J1" s="116"/>
      <c r="K1" s="116"/>
      <c r="L1" s="116"/>
      <c r="M1" s="116"/>
      <c r="N1" s="116"/>
    </row>
    <row r="2" spans="1:14" s="16" customFormat="1" ht="30.25" customHeight="1" x14ac:dyDescent="0.25">
      <c r="A2" s="32" t="s">
        <v>50</v>
      </c>
      <c r="B2" s="117" t="str">
        <f>汇总!B5</f>
        <v>MD111</v>
      </c>
      <c r="C2" s="117"/>
      <c r="E2" s="32" t="s">
        <v>51</v>
      </c>
      <c r="F2" s="117" t="str">
        <f>汇总!B4</f>
        <v>ABC</v>
      </c>
      <c r="G2" s="117"/>
      <c r="M2" s="27"/>
      <c r="N2" s="48" t="s">
        <v>62</v>
      </c>
    </row>
    <row r="3" spans="1:14" s="16" customFormat="1" ht="18" customHeight="1" x14ac:dyDescent="0.25">
      <c r="A3" s="18"/>
      <c r="B3" s="18"/>
      <c r="C3" s="18"/>
      <c r="D3" s="18"/>
      <c r="E3" s="17"/>
      <c r="F3" s="17"/>
      <c r="G3" s="17"/>
      <c r="H3" s="18"/>
      <c r="I3" s="18"/>
      <c r="J3" s="18"/>
      <c r="K3" s="18"/>
      <c r="L3" s="18"/>
      <c r="M3" s="18"/>
      <c r="N3" s="18"/>
    </row>
    <row r="4" spans="1:14" s="16" customFormat="1" ht="40" customHeight="1" x14ac:dyDescent="0.25">
      <c r="A4" s="118" t="s">
        <v>0</v>
      </c>
      <c r="B4" s="118" t="s">
        <v>52</v>
      </c>
      <c r="C4" s="120" t="s">
        <v>15</v>
      </c>
      <c r="D4" s="124" t="s">
        <v>53</v>
      </c>
      <c r="E4" s="128" t="s">
        <v>54</v>
      </c>
      <c r="F4" s="130" t="s">
        <v>72</v>
      </c>
      <c r="G4" s="124" t="s">
        <v>73</v>
      </c>
      <c r="H4" s="118" t="s">
        <v>55</v>
      </c>
      <c r="I4" s="118" t="s">
        <v>56</v>
      </c>
      <c r="J4" s="118" t="s">
        <v>59</v>
      </c>
      <c r="K4" s="124" t="s">
        <v>74</v>
      </c>
      <c r="L4" s="126" t="s">
        <v>64</v>
      </c>
      <c r="M4" s="122" t="s">
        <v>75</v>
      </c>
      <c r="N4" s="123"/>
    </row>
    <row r="5" spans="1:14" s="16" customFormat="1" ht="40" customHeight="1" x14ac:dyDescent="0.25">
      <c r="A5" s="119"/>
      <c r="B5" s="119"/>
      <c r="C5" s="121"/>
      <c r="D5" s="125"/>
      <c r="E5" s="129"/>
      <c r="F5" s="131"/>
      <c r="G5" s="125"/>
      <c r="H5" s="119"/>
      <c r="I5" s="119"/>
      <c r="J5" s="119"/>
      <c r="K5" s="125"/>
      <c r="L5" s="127"/>
      <c r="M5" s="28" t="s">
        <v>76</v>
      </c>
      <c r="N5" s="19" t="s">
        <v>77</v>
      </c>
    </row>
    <row r="6" spans="1:14" s="16" customFormat="1" ht="45" customHeight="1" x14ac:dyDescent="0.25">
      <c r="A6" s="21" t="s">
        <v>67</v>
      </c>
      <c r="B6" s="35" t="s">
        <v>68</v>
      </c>
      <c r="C6" s="36">
        <v>11111111</v>
      </c>
      <c r="D6" s="36" t="s">
        <v>69</v>
      </c>
      <c r="E6" s="45" t="s">
        <v>70</v>
      </c>
      <c r="F6" s="37">
        <v>12345678</v>
      </c>
      <c r="G6" s="46" t="s">
        <v>78</v>
      </c>
      <c r="H6" s="35" t="s">
        <v>71</v>
      </c>
      <c r="I6" s="35" t="s">
        <v>110</v>
      </c>
      <c r="J6" s="38" t="s">
        <v>87</v>
      </c>
      <c r="K6" s="35" t="s">
        <v>111</v>
      </c>
      <c r="L6" s="47" t="s">
        <v>109</v>
      </c>
      <c r="M6" s="38" t="s">
        <v>111</v>
      </c>
      <c r="N6" s="35" t="s">
        <v>109</v>
      </c>
    </row>
    <row r="7" spans="1:14" s="16" customFormat="1" ht="45" customHeight="1" x14ac:dyDescent="0.25">
      <c r="A7" s="21">
        <v>1</v>
      </c>
      <c r="B7" s="39"/>
      <c r="C7" s="40"/>
      <c r="D7" s="40"/>
      <c r="E7" s="56"/>
      <c r="F7" s="41"/>
      <c r="G7" s="40"/>
      <c r="H7" s="39"/>
      <c r="I7" s="39"/>
      <c r="J7" s="43"/>
      <c r="K7" s="49"/>
      <c r="L7" s="50"/>
      <c r="M7" s="43"/>
      <c r="N7" s="49"/>
    </row>
    <row r="8" spans="1:14" s="16" customFormat="1" ht="45" customHeight="1" x14ac:dyDescent="0.25">
      <c r="A8" s="21">
        <v>2</v>
      </c>
      <c r="B8" s="39"/>
      <c r="C8" s="40"/>
      <c r="D8" s="40"/>
      <c r="E8" s="56"/>
      <c r="F8" s="41"/>
      <c r="G8" s="40"/>
      <c r="H8" s="39"/>
      <c r="I8" s="39"/>
      <c r="J8" s="43"/>
      <c r="K8" s="49"/>
      <c r="L8" s="50"/>
      <c r="M8" s="43"/>
      <c r="N8" s="49"/>
    </row>
    <row r="9" spans="1:14" s="16" customFormat="1" ht="45" customHeight="1" x14ac:dyDescent="0.25">
      <c r="A9" s="21">
        <v>3</v>
      </c>
      <c r="B9" s="39"/>
      <c r="C9" s="40"/>
      <c r="D9" s="40"/>
      <c r="E9" s="56"/>
      <c r="F9" s="41"/>
      <c r="G9" s="40"/>
      <c r="H9" s="39"/>
      <c r="I9" s="39"/>
      <c r="J9" s="43"/>
      <c r="K9" s="49"/>
      <c r="L9" s="50"/>
      <c r="M9" s="43"/>
      <c r="N9" s="49"/>
    </row>
    <row r="10" spans="1:14" s="16" customFormat="1" ht="45" customHeight="1" x14ac:dyDescent="0.25">
      <c r="A10" s="21">
        <v>4</v>
      </c>
      <c r="B10" s="39"/>
      <c r="C10" s="40"/>
      <c r="D10" s="40"/>
      <c r="E10" s="56"/>
      <c r="F10" s="41"/>
      <c r="G10" s="40"/>
      <c r="H10" s="39"/>
      <c r="I10" s="39"/>
      <c r="J10" s="43"/>
      <c r="K10" s="49"/>
      <c r="L10" s="50"/>
      <c r="M10" s="43"/>
      <c r="N10" s="49"/>
    </row>
    <row r="11" spans="1:14" s="16" customFormat="1" ht="45" customHeight="1" x14ac:dyDescent="0.25">
      <c r="A11" s="21">
        <v>5</v>
      </c>
      <c r="B11" s="39"/>
      <c r="C11" s="40"/>
      <c r="D11" s="40"/>
      <c r="E11" s="56"/>
      <c r="F11" s="41"/>
      <c r="G11" s="40"/>
      <c r="H11" s="39"/>
      <c r="I11" s="39"/>
      <c r="J11" s="43"/>
      <c r="K11" s="49"/>
      <c r="L11" s="50"/>
      <c r="M11" s="43"/>
      <c r="N11" s="49"/>
    </row>
    <row r="12" spans="1:14" s="16" customFormat="1" ht="45" customHeight="1" x14ac:dyDescent="0.25">
      <c r="A12" s="21">
        <v>6</v>
      </c>
      <c r="B12" s="39"/>
      <c r="C12" s="40"/>
      <c r="D12" s="40"/>
      <c r="E12" s="56"/>
      <c r="F12" s="41"/>
      <c r="G12" s="40"/>
      <c r="H12" s="39"/>
      <c r="I12" s="39"/>
      <c r="J12" s="43"/>
      <c r="K12" s="49"/>
      <c r="L12" s="50"/>
      <c r="M12" s="43"/>
      <c r="N12" s="49"/>
    </row>
    <row r="13" spans="1:14" s="16" customFormat="1" ht="45" customHeight="1" x14ac:dyDescent="0.25">
      <c r="A13" s="21">
        <v>7</v>
      </c>
      <c r="B13" s="39"/>
      <c r="C13" s="40"/>
      <c r="D13" s="40"/>
      <c r="E13" s="56"/>
      <c r="F13" s="41"/>
      <c r="G13" s="40"/>
      <c r="H13" s="39"/>
      <c r="I13" s="39"/>
      <c r="J13" s="43"/>
      <c r="K13" s="49"/>
      <c r="L13" s="50"/>
      <c r="M13" s="43"/>
      <c r="N13" s="49"/>
    </row>
    <row r="14" spans="1:14" s="16" customFormat="1" ht="45" customHeight="1" x14ac:dyDescent="0.25">
      <c r="A14" s="21">
        <v>8</v>
      </c>
      <c r="B14" s="39"/>
      <c r="C14" s="40"/>
      <c r="D14" s="40"/>
      <c r="E14" s="56"/>
      <c r="F14" s="41"/>
      <c r="G14" s="40"/>
      <c r="H14" s="39"/>
      <c r="I14" s="39"/>
      <c r="J14" s="43"/>
      <c r="K14" s="49"/>
      <c r="L14" s="50"/>
      <c r="M14" s="43"/>
      <c r="N14" s="49"/>
    </row>
    <row r="15" spans="1:14" s="16" customFormat="1" ht="45" customHeight="1" x14ac:dyDescent="0.25">
      <c r="A15" s="21">
        <v>9</v>
      </c>
      <c r="B15" s="39"/>
      <c r="C15" s="40"/>
      <c r="D15" s="40"/>
      <c r="E15" s="56"/>
      <c r="F15" s="41"/>
      <c r="G15" s="40"/>
      <c r="H15" s="39"/>
      <c r="I15" s="39"/>
      <c r="J15" s="43"/>
      <c r="K15" s="49"/>
      <c r="L15" s="50"/>
      <c r="M15" s="43"/>
      <c r="N15" s="49"/>
    </row>
    <row r="16" spans="1:14" s="16" customFormat="1" ht="45" customHeight="1" x14ac:dyDescent="0.25">
      <c r="A16" s="21">
        <v>10</v>
      </c>
      <c r="B16" s="39"/>
      <c r="C16" s="40"/>
      <c r="D16" s="40"/>
      <c r="E16" s="56"/>
      <c r="F16" s="41"/>
      <c r="G16" s="40"/>
      <c r="H16" s="39"/>
      <c r="I16" s="39"/>
      <c r="J16" s="43"/>
      <c r="K16" s="49"/>
      <c r="L16" s="50"/>
      <c r="M16" s="43"/>
      <c r="N16" s="49"/>
    </row>
    <row r="17" spans="1:14" s="16" customFormat="1" ht="45" customHeight="1" x14ac:dyDescent="0.25">
      <c r="A17" s="21">
        <v>11</v>
      </c>
      <c r="B17" s="39"/>
      <c r="C17" s="40"/>
      <c r="D17" s="40"/>
      <c r="E17" s="56"/>
      <c r="F17" s="41"/>
      <c r="G17" s="40"/>
      <c r="H17" s="39"/>
      <c r="I17" s="39"/>
      <c r="J17" s="43"/>
      <c r="K17" s="49"/>
      <c r="L17" s="50"/>
      <c r="M17" s="43"/>
      <c r="N17" s="49"/>
    </row>
    <row r="18" spans="1:14" s="16" customFormat="1" ht="45" customHeight="1" x14ac:dyDescent="0.25">
      <c r="A18" s="21">
        <v>12</v>
      </c>
      <c r="B18" s="39"/>
      <c r="C18" s="40"/>
      <c r="D18" s="40"/>
      <c r="E18" s="56"/>
      <c r="F18" s="41"/>
      <c r="G18" s="40"/>
      <c r="H18" s="39"/>
      <c r="I18" s="39"/>
      <c r="J18" s="43"/>
      <c r="K18" s="49"/>
      <c r="L18" s="50"/>
      <c r="M18" s="43"/>
      <c r="N18" s="49"/>
    </row>
    <row r="19" spans="1:14" s="16" customFormat="1" ht="45" customHeight="1" x14ac:dyDescent="0.25">
      <c r="A19" s="21">
        <v>13</v>
      </c>
      <c r="B19" s="39"/>
      <c r="C19" s="40"/>
      <c r="D19" s="40"/>
      <c r="E19" s="56"/>
      <c r="F19" s="41"/>
      <c r="G19" s="40"/>
      <c r="H19" s="39"/>
      <c r="I19" s="39"/>
      <c r="J19" s="43"/>
      <c r="K19" s="49"/>
      <c r="L19" s="50"/>
      <c r="M19" s="43"/>
      <c r="N19" s="49"/>
    </row>
    <row r="20" spans="1:14" s="16" customFormat="1" ht="45" customHeight="1" x14ac:dyDescent="0.25">
      <c r="A20" s="21">
        <v>14</v>
      </c>
      <c r="B20" s="39"/>
      <c r="C20" s="40"/>
      <c r="D20" s="40"/>
      <c r="E20" s="56"/>
      <c r="F20" s="41"/>
      <c r="G20" s="40"/>
      <c r="H20" s="39"/>
      <c r="I20" s="39"/>
      <c r="J20" s="43"/>
      <c r="K20" s="49"/>
      <c r="L20" s="50"/>
      <c r="M20" s="43"/>
      <c r="N20" s="49"/>
    </row>
    <row r="21" spans="1:14" s="16" customFormat="1" ht="45" customHeight="1" x14ac:dyDescent="0.25">
      <c r="A21" s="21">
        <v>15</v>
      </c>
      <c r="B21" s="39"/>
      <c r="C21" s="40"/>
      <c r="D21" s="40"/>
      <c r="E21" s="56"/>
      <c r="F21" s="41"/>
      <c r="G21" s="40"/>
      <c r="H21" s="39"/>
      <c r="I21" s="39"/>
      <c r="J21" s="43"/>
      <c r="K21" s="49"/>
      <c r="L21" s="50"/>
      <c r="M21" s="43"/>
      <c r="N21" s="49"/>
    </row>
    <row r="22" spans="1:14" s="16" customFormat="1" ht="45" customHeight="1" x14ac:dyDescent="0.25">
      <c r="A22" s="21">
        <v>16</v>
      </c>
      <c r="B22" s="39"/>
      <c r="C22" s="40"/>
      <c r="D22" s="40"/>
      <c r="E22" s="56"/>
      <c r="F22" s="41"/>
      <c r="G22" s="40"/>
      <c r="H22" s="39"/>
      <c r="I22" s="39"/>
      <c r="J22" s="43"/>
      <c r="K22" s="49"/>
      <c r="L22" s="50"/>
      <c r="M22" s="43"/>
      <c r="N22" s="49"/>
    </row>
    <row r="23" spans="1:14" s="16" customFormat="1" ht="45" customHeight="1" x14ac:dyDescent="0.25">
      <c r="A23" s="21">
        <v>17</v>
      </c>
      <c r="B23" s="39"/>
      <c r="C23" s="40"/>
      <c r="D23" s="40"/>
      <c r="E23" s="56"/>
      <c r="F23" s="41"/>
      <c r="G23" s="40"/>
      <c r="H23" s="39"/>
      <c r="I23" s="39"/>
      <c r="J23" s="43"/>
      <c r="K23" s="49"/>
      <c r="L23" s="50"/>
      <c r="M23" s="43"/>
      <c r="N23" s="49"/>
    </row>
    <row r="24" spans="1:14" s="16" customFormat="1" ht="45" customHeight="1" x14ac:dyDescent="0.25">
      <c r="A24" s="21">
        <v>18</v>
      </c>
      <c r="B24" s="39"/>
      <c r="C24" s="40"/>
      <c r="D24" s="40"/>
      <c r="E24" s="56"/>
      <c r="F24" s="41"/>
      <c r="G24" s="40"/>
      <c r="H24" s="39"/>
      <c r="I24" s="39"/>
      <c r="J24" s="43"/>
      <c r="K24" s="49"/>
      <c r="L24" s="50"/>
      <c r="M24" s="43"/>
      <c r="N24" s="49"/>
    </row>
    <row r="25" spans="1:14" s="16" customFormat="1" ht="45" customHeight="1" x14ac:dyDescent="0.25">
      <c r="A25" s="21">
        <v>19</v>
      </c>
      <c r="B25" s="39"/>
      <c r="C25" s="40"/>
      <c r="D25" s="40"/>
      <c r="E25" s="56"/>
      <c r="F25" s="41"/>
      <c r="G25" s="40"/>
      <c r="H25" s="39"/>
      <c r="I25" s="39"/>
      <c r="J25" s="43"/>
      <c r="K25" s="49"/>
      <c r="L25" s="50"/>
      <c r="M25" s="43"/>
      <c r="N25" s="49"/>
    </row>
    <row r="26" spans="1:14" s="16" customFormat="1" ht="45" customHeight="1" x14ac:dyDescent="0.25">
      <c r="A26" s="21">
        <v>20</v>
      </c>
      <c r="B26" s="39"/>
      <c r="C26" s="40"/>
      <c r="D26" s="40"/>
      <c r="E26" s="56"/>
      <c r="F26" s="41"/>
      <c r="G26" s="40"/>
      <c r="H26" s="39"/>
      <c r="I26" s="39"/>
      <c r="J26" s="43"/>
      <c r="K26" s="49"/>
      <c r="L26" s="50"/>
      <c r="M26" s="43"/>
      <c r="N26" s="49"/>
    </row>
    <row r="28" spans="1:14" s="16" customFormat="1" ht="35" customHeight="1" x14ac:dyDescent="0.25">
      <c r="A28" s="26" t="s">
        <v>60</v>
      </c>
      <c r="C28" s="22"/>
      <c r="D28" s="22"/>
      <c r="E28" s="22"/>
      <c r="F28" s="22"/>
      <c r="G28" s="22"/>
      <c r="H28" s="22"/>
      <c r="I28" s="22"/>
      <c r="J28" s="22"/>
    </row>
    <row r="29" spans="1:14" s="16" customFormat="1" ht="30.25" customHeight="1" x14ac:dyDescent="0.25">
      <c r="A29" s="26" t="s">
        <v>61</v>
      </c>
      <c r="C29" s="22"/>
      <c r="D29" s="22"/>
      <c r="E29" s="22"/>
      <c r="F29" s="22"/>
      <c r="G29" s="22"/>
      <c r="H29" s="22"/>
      <c r="I29" s="22"/>
      <c r="J29" s="22"/>
    </row>
  </sheetData>
  <sheetProtection sheet="1" objects="1" scenarios="1"/>
  <mergeCells count="16">
    <mergeCell ref="A1:N1"/>
    <mergeCell ref="B2:C2"/>
    <mergeCell ref="F2:G2"/>
    <mergeCell ref="A4:A5"/>
    <mergeCell ref="B4:B5"/>
    <mergeCell ref="C4:C5"/>
    <mergeCell ref="H4:H5"/>
    <mergeCell ref="M4:N4"/>
    <mergeCell ref="K4:K5"/>
    <mergeCell ref="L4:L5"/>
    <mergeCell ref="D4:D5"/>
    <mergeCell ref="E4:E5"/>
    <mergeCell ref="F4:F5"/>
    <mergeCell ref="G4:G5"/>
    <mergeCell ref="I4:I5"/>
    <mergeCell ref="J4:J5"/>
  </mergeCells>
  <phoneticPr fontId="9" type="noConversion"/>
  <printOptions horizontalCentered="1"/>
  <pageMargins left="0.23622047244094491" right="0.23622047244094491" top="0.74803149606299213" bottom="0.74803149606299213" header="0.31496062992125984" footer="0.31496062992125984"/>
  <pageSetup paperSize="9" scale="3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Data!$A$2:$A$3</xm:f>
          </x14:formula1>
          <xm:sqref>J6:J26</xm:sqref>
        </x14:dataValidation>
        <x14:dataValidation type="list" allowBlank="1" showInputMessage="1" showErrorMessage="1">
          <x14:formula1>
            <xm:f>Data!$B$2:$B$3</xm:f>
          </x14:formula1>
          <xm:sqref>K6:K26</xm:sqref>
        </x14:dataValidation>
        <x14:dataValidation type="list" allowBlank="1" showInputMessage="1" showErrorMessage="1">
          <x14:formula1>
            <xm:f>Data!$C$2:$C$3</xm:f>
          </x14:formula1>
          <xm:sqref>L6:L26</xm:sqref>
        </x14:dataValidation>
        <x14:dataValidation type="list" allowBlank="1" showInputMessage="1" showErrorMessage="1">
          <x14:formula1>
            <xm:f>Data!$D$2:$D$3</xm:f>
          </x14:formula1>
          <xm:sqref>M6:M26</xm:sqref>
        </x14:dataValidation>
        <x14:dataValidation type="list" allowBlank="1" showInputMessage="1" showErrorMessage="1">
          <x14:formula1>
            <xm:f>Data!$E$2:$E$3</xm:f>
          </x14:formula1>
          <xm:sqref>N6:N26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pageSetUpPr fitToPage="1"/>
  </sheetPr>
  <dimension ref="A1:P32"/>
  <sheetViews>
    <sheetView showGridLines="0" view="pageBreakPreview" topLeftCell="A2" zoomScale="70" zoomScaleSheetLayoutView="70" workbookViewId="0">
      <selection activeCell="E44" sqref="E44"/>
    </sheetView>
  </sheetViews>
  <sheetFormatPr baseColWidth="10" defaultColWidth="8.83203125" defaultRowHeight="18" x14ac:dyDescent="0.25"/>
  <cols>
    <col min="1" max="1" width="15.6640625" style="2" customWidth="1"/>
    <col min="2" max="2" width="12.6640625" style="2" customWidth="1"/>
    <col min="3" max="6" width="22.6640625" style="2" customWidth="1"/>
    <col min="7" max="7" width="24.6640625" style="2" customWidth="1"/>
    <col min="8" max="9" width="14.6640625" style="2" customWidth="1"/>
    <col min="10" max="10" width="9.6640625" style="2" customWidth="1"/>
    <col min="11" max="11" width="14.1640625" style="2" customWidth="1"/>
    <col min="12" max="13" width="11.6640625" style="2" customWidth="1"/>
    <col min="14" max="16" width="15.6640625" style="2" customWidth="1"/>
    <col min="17" max="16384" width="8.83203125" style="2"/>
  </cols>
  <sheetData>
    <row r="1" spans="1:16" ht="44" x14ac:dyDescent="0.25">
      <c r="A1" s="116" t="s">
        <v>112</v>
      </c>
      <c r="B1" s="116"/>
      <c r="C1" s="116"/>
      <c r="D1" s="116"/>
      <c r="E1" s="116"/>
      <c r="F1" s="116"/>
      <c r="G1" s="116"/>
      <c r="H1" s="116"/>
      <c r="I1" s="116"/>
      <c r="J1" s="116"/>
      <c r="K1" s="116"/>
      <c r="L1" s="116"/>
      <c r="M1" s="116"/>
      <c r="N1" s="116"/>
      <c r="O1" s="116"/>
      <c r="P1" s="116"/>
    </row>
    <row r="2" spans="1:16" s="16" customFormat="1" ht="21.75" customHeight="1" x14ac:dyDescent="0.25">
      <c r="N2" s="132"/>
      <c r="O2" s="132"/>
      <c r="P2" s="132"/>
    </row>
    <row r="3" spans="1:16" s="16" customFormat="1" ht="30.25" customHeight="1" x14ac:dyDescent="0.25">
      <c r="A3" s="32" t="s">
        <v>113</v>
      </c>
      <c r="B3" s="117" t="str">
        <f>汇总!B5</f>
        <v>MD111</v>
      </c>
      <c r="C3" s="117"/>
      <c r="D3" s="32"/>
      <c r="E3" s="32" t="s">
        <v>51</v>
      </c>
      <c r="F3" s="52" t="str">
        <f>汇总!B4</f>
        <v>ABC</v>
      </c>
      <c r="G3" s="52"/>
      <c r="H3" s="51"/>
      <c r="J3" s="26"/>
      <c r="K3" s="26"/>
      <c r="O3" s="133" t="s">
        <v>114</v>
      </c>
      <c r="P3" s="133"/>
    </row>
    <row r="4" spans="1:16" s="16" customFormat="1" ht="18" customHeight="1" x14ac:dyDescent="0.25">
      <c r="A4" s="18"/>
      <c r="B4" s="18"/>
      <c r="C4" s="18"/>
      <c r="D4" s="18"/>
      <c r="E4" s="18"/>
      <c r="F4" s="18"/>
      <c r="G4" s="17"/>
      <c r="H4" s="18"/>
      <c r="I4" s="18"/>
      <c r="J4" s="18"/>
      <c r="K4" s="18"/>
      <c r="L4" s="18"/>
      <c r="M4" s="18"/>
      <c r="N4" s="18"/>
      <c r="O4" s="18"/>
      <c r="P4" s="18"/>
    </row>
    <row r="5" spans="1:16" s="16" customFormat="1" ht="40" customHeight="1" x14ac:dyDescent="0.25">
      <c r="A5" s="118" t="s">
        <v>0</v>
      </c>
      <c r="B5" s="118" t="s">
        <v>52</v>
      </c>
      <c r="C5" s="134" t="s">
        <v>116</v>
      </c>
      <c r="D5" s="124" t="s">
        <v>53</v>
      </c>
      <c r="E5" s="124" t="s">
        <v>54</v>
      </c>
      <c r="F5" s="124" t="s">
        <v>58</v>
      </c>
      <c r="G5" s="118" t="s">
        <v>57</v>
      </c>
      <c r="H5" s="124" t="s">
        <v>117</v>
      </c>
      <c r="I5" s="124" t="s">
        <v>118</v>
      </c>
      <c r="J5" s="135" t="s">
        <v>119</v>
      </c>
      <c r="K5" s="124" t="s">
        <v>120</v>
      </c>
      <c r="L5" s="124" t="s">
        <v>97</v>
      </c>
      <c r="M5" s="124" t="s">
        <v>121</v>
      </c>
      <c r="N5" s="124" t="s">
        <v>122</v>
      </c>
      <c r="O5" s="122" t="s">
        <v>123</v>
      </c>
      <c r="P5" s="123"/>
    </row>
    <row r="6" spans="1:16" s="16" customFormat="1" ht="40" customHeight="1" x14ac:dyDescent="0.25">
      <c r="A6" s="119"/>
      <c r="B6" s="119"/>
      <c r="C6" s="121"/>
      <c r="D6" s="125"/>
      <c r="E6" s="125"/>
      <c r="F6" s="125"/>
      <c r="G6" s="119"/>
      <c r="H6" s="119"/>
      <c r="I6" s="119"/>
      <c r="J6" s="136"/>
      <c r="K6" s="119"/>
      <c r="L6" s="119"/>
      <c r="M6" s="119"/>
      <c r="N6" s="119"/>
      <c r="O6" s="28" t="s">
        <v>95</v>
      </c>
      <c r="P6" s="20" t="s">
        <v>96</v>
      </c>
    </row>
    <row r="7" spans="1:16" s="16" customFormat="1" ht="45" customHeight="1" x14ac:dyDescent="0.25">
      <c r="A7" s="21" t="s">
        <v>115</v>
      </c>
      <c r="B7" s="35" t="s">
        <v>124</v>
      </c>
      <c r="C7" s="36">
        <v>11111111</v>
      </c>
      <c r="D7" s="37" t="s">
        <v>125</v>
      </c>
      <c r="E7" s="37" t="s">
        <v>21</v>
      </c>
      <c r="F7" s="37">
        <v>12345678</v>
      </c>
      <c r="G7" s="53" t="s">
        <v>126</v>
      </c>
      <c r="H7" s="54">
        <v>44890</v>
      </c>
      <c r="I7" s="54">
        <v>44894</v>
      </c>
      <c r="J7" s="38">
        <f>$I7-$H7</f>
        <v>4</v>
      </c>
      <c r="K7" s="38" t="s">
        <v>108</v>
      </c>
      <c r="L7" s="38">
        <v>2</v>
      </c>
      <c r="M7" s="38">
        <v>1</v>
      </c>
      <c r="N7" s="38" t="s">
        <v>101</v>
      </c>
      <c r="O7" s="38" t="s">
        <v>105</v>
      </c>
      <c r="P7" s="38" t="s">
        <v>109</v>
      </c>
    </row>
    <row r="8" spans="1:16" s="16" customFormat="1" ht="45" customHeight="1" x14ac:dyDescent="0.25">
      <c r="A8" s="21">
        <v>1</v>
      </c>
      <c r="B8" s="39"/>
      <c r="C8" s="40"/>
      <c r="D8" s="41"/>
      <c r="E8" s="41"/>
      <c r="F8" s="41"/>
      <c r="G8" s="41"/>
      <c r="H8" s="55"/>
      <c r="I8" s="55"/>
      <c r="J8" s="42">
        <f t="shared" ref="J8:J27" si="0">$I8-$H8</f>
        <v>0</v>
      </c>
      <c r="K8" s="43"/>
      <c r="L8" s="43"/>
      <c r="M8" s="43"/>
      <c r="N8" s="43"/>
      <c r="O8" s="43"/>
      <c r="P8" s="43"/>
    </row>
    <row r="9" spans="1:16" s="16" customFormat="1" ht="45" customHeight="1" x14ac:dyDescent="0.25">
      <c r="A9" s="21">
        <v>2</v>
      </c>
      <c r="B9" s="39"/>
      <c r="C9" s="40"/>
      <c r="D9" s="41"/>
      <c r="E9" s="41"/>
      <c r="F9" s="41"/>
      <c r="G9" s="41"/>
      <c r="H9" s="55"/>
      <c r="I9" s="55"/>
      <c r="J9" s="42">
        <f t="shared" si="0"/>
        <v>0</v>
      </c>
      <c r="K9" s="43"/>
      <c r="L9" s="43"/>
      <c r="M9" s="43"/>
      <c r="N9" s="43"/>
      <c r="O9" s="43"/>
      <c r="P9" s="43"/>
    </row>
    <row r="10" spans="1:16" s="16" customFormat="1" ht="45" customHeight="1" x14ac:dyDescent="0.25">
      <c r="A10" s="21">
        <v>3</v>
      </c>
      <c r="B10" s="39"/>
      <c r="C10" s="40"/>
      <c r="D10" s="41"/>
      <c r="E10" s="41"/>
      <c r="F10" s="41"/>
      <c r="G10" s="41"/>
      <c r="H10" s="55"/>
      <c r="I10" s="55"/>
      <c r="J10" s="42">
        <f t="shared" si="0"/>
        <v>0</v>
      </c>
      <c r="K10" s="43"/>
      <c r="L10" s="43"/>
      <c r="M10" s="43"/>
      <c r="N10" s="43"/>
      <c r="O10" s="43"/>
      <c r="P10" s="43"/>
    </row>
    <row r="11" spans="1:16" s="16" customFormat="1" ht="45" customHeight="1" x14ac:dyDescent="0.25">
      <c r="A11" s="21">
        <v>4</v>
      </c>
      <c r="B11" s="39"/>
      <c r="C11" s="40"/>
      <c r="D11" s="41"/>
      <c r="E11" s="41"/>
      <c r="F11" s="41"/>
      <c r="G11" s="41"/>
      <c r="H11" s="55"/>
      <c r="I11" s="55"/>
      <c r="J11" s="42">
        <f t="shared" si="0"/>
        <v>0</v>
      </c>
      <c r="K11" s="43"/>
      <c r="L11" s="43"/>
      <c r="M11" s="43"/>
      <c r="N11" s="43"/>
      <c r="O11" s="43"/>
      <c r="P11" s="43"/>
    </row>
    <row r="12" spans="1:16" s="16" customFormat="1" ht="45" customHeight="1" x14ac:dyDescent="0.25">
      <c r="A12" s="21">
        <v>5</v>
      </c>
      <c r="B12" s="39"/>
      <c r="C12" s="40"/>
      <c r="D12" s="41"/>
      <c r="E12" s="41"/>
      <c r="F12" s="41"/>
      <c r="G12" s="41"/>
      <c r="H12" s="55"/>
      <c r="I12" s="55"/>
      <c r="J12" s="42">
        <f t="shared" si="0"/>
        <v>0</v>
      </c>
      <c r="K12" s="43"/>
      <c r="L12" s="43"/>
      <c r="M12" s="43"/>
      <c r="N12" s="43"/>
      <c r="O12" s="43"/>
      <c r="P12" s="43"/>
    </row>
    <row r="13" spans="1:16" s="16" customFormat="1" ht="45" customHeight="1" x14ac:dyDescent="0.25">
      <c r="A13" s="21">
        <v>6</v>
      </c>
      <c r="B13" s="39"/>
      <c r="C13" s="40"/>
      <c r="D13" s="41"/>
      <c r="E13" s="41"/>
      <c r="F13" s="41"/>
      <c r="G13" s="41"/>
      <c r="H13" s="55"/>
      <c r="I13" s="55"/>
      <c r="J13" s="42">
        <f t="shared" si="0"/>
        <v>0</v>
      </c>
      <c r="K13" s="43"/>
      <c r="L13" s="43"/>
      <c r="M13" s="43"/>
      <c r="N13" s="43"/>
      <c r="O13" s="43"/>
      <c r="P13" s="43"/>
    </row>
    <row r="14" spans="1:16" s="16" customFormat="1" ht="45" customHeight="1" x14ac:dyDescent="0.25">
      <c r="A14" s="21">
        <v>7</v>
      </c>
      <c r="B14" s="39"/>
      <c r="C14" s="40"/>
      <c r="D14" s="41"/>
      <c r="E14" s="41"/>
      <c r="F14" s="41"/>
      <c r="G14" s="41"/>
      <c r="H14" s="55"/>
      <c r="I14" s="55"/>
      <c r="J14" s="42">
        <f t="shared" si="0"/>
        <v>0</v>
      </c>
      <c r="K14" s="43"/>
      <c r="L14" s="43"/>
      <c r="M14" s="43"/>
      <c r="N14" s="43"/>
      <c r="O14" s="43"/>
      <c r="P14" s="43"/>
    </row>
    <row r="15" spans="1:16" s="16" customFormat="1" ht="45" customHeight="1" x14ac:dyDescent="0.25">
      <c r="A15" s="21">
        <v>8</v>
      </c>
      <c r="B15" s="39"/>
      <c r="C15" s="40"/>
      <c r="D15" s="41"/>
      <c r="E15" s="41"/>
      <c r="F15" s="41"/>
      <c r="G15" s="41"/>
      <c r="H15" s="55"/>
      <c r="I15" s="55"/>
      <c r="J15" s="42">
        <f t="shared" si="0"/>
        <v>0</v>
      </c>
      <c r="K15" s="43"/>
      <c r="L15" s="43"/>
      <c r="M15" s="43"/>
      <c r="N15" s="43"/>
      <c r="O15" s="43"/>
      <c r="P15" s="43"/>
    </row>
    <row r="16" spans="1:16" s="16" customFormat="1" ht="45" customHeight="1" x14ac:dyDescent="0.25">
      <c r="A16" s="21">
        <v>9</v>
      </c>
      <c r="B16" s="39"/>
      <c r="C16" s="40"/>
      <c r="D16" s="41"/>
      <c r="E16" s="41"/>
      <c r="F16" s="41"/>
      <c r="G16" s="41"/>
      <c r="H16" s="55"/>
      <c r="I16" s="55"/>
      <c r="J16" s="42">
        <f t="shared" si="0"/>
        <v>0</v>
      </c>
      <c r="K16" s="43"/>
      <c r="L16" s="43"/>
      <c r="M16" s="43"/>
      <c r="N16" s="43"/>
      <c r="O16" s="43"/>
      <c r="P16" s="43"/>
    </row>
    <row r="17" spans="1:16" s="16" customFormat="1" ht="45" customHeight="1" x14ac:dyDescent="0.25">
      <c r="A17" s="21">
        <v>10</v>
      </c>
      <c r="B17" s="39"/>
      <c r="C17" s="40"/>
      <c r="D17" s="41"/>
      <c r="E17" s="41"/>
      <c r="F17" s="41"/>
      <c r="G17" s="41"/>
      <c r="H17" s="55"/>
      <c r="I17" s="55"/>
      <c r="J17" s="42">
        <f t="shared" si="0"/>
        <v>0</v>
      </c>
      <c r="K17" s="43"/>
      <c r="L17" s="43"/>
      <c r="M17" s="43"/>
      <c r="N17" s="43"/>
      <c r="O17" s="43"/>
      <c r="P17" s="43"/>
    </row>
    <row r="18" spans="1:16" s="16" customFormat="1" ht="45" customHeight="1" x14ac:dyDescent="0.25">
      <c r="A18" s="21">
        <v>11</v>
      </c>
      <c r="B18" s="39"/>
      <c r="C18" s="40"/>
      <c r="D18" s="41"/>
      <c r="E18" s="41"/>
      <c r="F18" s="41"/>
      <c r="G18" s="41"/>
      <c r="H18" s="55"/>
      <c r="I18" s="55"/>
      <c r="J18" s="42">
        <f t="shared" si="0"/>
        <v>0</v>
      </c>
      <c r="K18" s="43"/>
      <c r="L18" s="43"/>
      <c r="M18" s="43"/>
      <c r="N18" s="43"/>
      <c r="O18" s="43"/>
      <c r="P18" s="43"/>
    </row>
    <row r="19" spans="1:16" s="16" customFormat="1" ht="45" customHeight="1" x14ac:dyDescent="0.25">
      <c r="A19" s="21">
        <v>12</v>
      </c>
      <c r="B19" s="39"/>
      <c r="C19" s="40"/>
      <c r="D19" s="41"/>
      <c r="E19" s="41"/>
      <c r="F19" s="41"/>
      <c r="G19" s="41"/>
      <c r="H19" s="55"/>
      <c r="I19" s="55"/>
      <c r="J19" s="42">
        <f t="shared" si="0"/>
        <v>0</v>
      </c>
      <c r="K19" s="43"/>
      <c r="L19" s="43"/>
      <c r="M19" s="43"/>
      <c r="N19" s="43"/>
      <c r="O19" s="43"/>
      <c r="P19" s="43"/>
    </row>
    <row r="20" spans="1:16" s="16" customFormat="1" ht="45" customHeight="1" x14ac:dyDescent="0.25">
      <c r="A20" s="21">
        <v>13</v>
      </c>
      <c r="B20" s="39"/>
      <c r="C20" s="40"/>
      <c r="D20" s="41"/>
      <c r="E20" s="41"/>
      <c r="F20" s="41"/>
      <c r="G20" s="41"/>
      <c r="H20" s="55"/>
      <c r="I20" s="55"/>
      <c r="J20" s="42">
        <f t="shared" si="0"/>
        <v>0</v>
      </c>
      <c r="K20" s="43"/>
      <c r="L20" s="43"/>
      <c r="M20" s="43"/>
      <c r="N20" s="43"/>
      <c r="O20" s="43"/>
      <c r="P20" s="43"/>
    </row>
    <row r="21" spans="1:16" s="16" customFormat="1" ht="45" customHeight="1" x14ac:dyDescent="0.25">
      <c r="A21" s="21">
        <v>14</v>
      </c>
      <c r="B21" s="39"/>
      <c r="C21" s="40"/>
      <c r="D21" s="41"/>
      <c r="E21" s="41"/>
      <c r="F21" s="41"/>
      <c r="G21" s="41"/>
      <c r="H21" s="55"/>
      <c r="I21" s="55"/>
      <c r="J21" s="42">
        <f t="shared" si="0"/>
        <v>0</v>
      </c>
      <c r="K21" s="43"/>
      <c r="L21" s="43"/>
      <c r="M21" s="43"/>
      <c r="N21" s="43"/>
      <c r="O21" s="43"/>
      <c r="P21" s="43"/>
    </row>
    <row r="22" spans="1:16" s="16" customFormat="1" ht="45" customHeight="1" x14ac:dyDescent="0.25">
      <c r="A22" s="21">
        <v>15</v>
      </c>
      <c r="B22" s="39"/>
      <c r="C22" s="40"/>
      <c r="D22" s="41"/>
      <c r="E22" s="41"/>
      <c r="F22" s="41"/>
      <c r="G22" s="41"/>
      <c r="H22" s="55"/>
      <c r="I22" s="55"/>
      <c r="J22" s="42">
        <f t="shared" si="0"/>
        <v>0</v>
      </c>
      <c r="K22" s="43"/>
      <c r="L22" s="43"/>
      <c r="M22" s="43"/>
      <c r="N22" s="43"/>
      <c r="O22" s="43"/>
      <c r="P22" s="43"/>
    </row>
    <row r="23" spans="1:16" s="16" customFormat="1" ht="45" customHeight="1" x14ac:dyDescent="0.25">
      <c r="A23" s="21">
        <v>16</v>
      </c>
      <c r="B23" s="39"/>
      <c r="C23" s="40"/>
      <c r="D23" s="41"/>
      <c r="E23" s="41"/>
      <c r="F23" s="41"/>
      <c r="G23" s="41"/>
      <c r="H23" s="55"/>
      <c r="I23" s="55"/>
      <c r="J23" s="42">
        <f t="shared" si="0"/>
        <v>0</v>
      </c>
      <c r="K23" s="43"/>
      <c r="L23" s="43"/>
      <c r="M23" s="43"/>
      <c r="N23" s="43"/>
      <c r="O23" s="43"/>
      <c r="P23" s="43"/>
    </row>
    <row r="24" spans="1:16" s="16" customFormat="1" ht="45" customHeight="1" x14ac:dyDescent="0.25">
      <c r="A24" s="21">
        <v>17</v>
      </c>
      <c r="B24" s="39"/>
      <c r="C24" s="40"/>
      <c r="D24" s="41"/>
      <c r="E24" s="41"/>
      <c r="F24" s="41"/>
      <c r="G24" s="41"/>
      <c r="H24" s="55"/>
      <c r="I24" s="55"/>
      <c r="J24" s="42">
        <f t="shared" si="0"/>
        <v>0</v>
      </c>
      <c r="K24" s="43"/>
      <c r="L24" s="43"/>
      <c r="M24" s="43"/>
      <c r="N24" s="43"/>
      <c r="O24" s="43"/>
      <c r="P24" s="43"/>
    </row>
    <row r="25" spans="1:16" s="16" customFormat="1" ht="45" customHeight="1" x14ac:dyDescent="0.25">
      <c r="A25" s="21">
        <v>18</v>
      </c>
      <c r="B25" s="39"/>
      <c r="C25" s="40"/>
      <c r="D25" s="41"/>
      <c r="E25" s="41"/>
      <c r="F25" s="41"/>
      <c r="G25" s="41"/>
      <c r="H25" s="55"/>
      <c r="I25" s="55"/>
      <c r="J25" s="42">
        <f t="shared" si="0"/>
        <v>0</v>
      </c>
      <c r="K25" s="43"/>
      <c r="L25" s="43"/>
      <c r="M25" s="43"/>
      <c r="N25" s="43"/>
      <c r="O25" s="43"/>
      <c r="P25" s="43"/>
    </row>
    <row r="26" spans="1:16" s="16" customFormat="1" ht="45" customHeight="1" x14ac:dyDescent="0.25">
      <c r="A26" s="21">
        <v>19</v>
      </c>
      <c r="B26" s="39"/>
      <c r="C26" s="40"/>
      <c r="D26" s="41"/>
      <c r="E26" s="41"/>
      <c r="F26" s="41"/>
      <c r="G26" s="41"/>
      <c r="H26" s="55"/>
      <c r="I26" s="55"/>
      <c r="J26" s="42">
        <f t="shared" si="0"/>
        <v>0</v>
      </c>
      <c r="K26" s="43"/>
      <c r="L26" s="43"/>
      <c r="M26" s="43"/>
      <c r="N26" s="43"/>
      <c r="O26" s="43"/>
      <c r="P26" s="43"/>
    </row>
    <row r="27" spans="1:16" s="16" customFormat="1" ht="45" customHeight="1" x14ac:dyDescent="0.25">
      <c r="A27" s="21">
        <v>20</v>
      </c>
      <c r="B27" s="39"/>
      <c r="C27" s="40"/>
      <c r="D27" s="41"/>
      <c r="E27" s="41"/>
      <c r="F27" s="41"/>
      <c r="G27" s="41"/>
      <c r="H27" s="55"/>
      <c r="I27" s="55"/>
      <c r="J27" s="42">
        <f t="shared" si="0"/>
        <v>0</v>
      </c>
      <c r="K27" s="43"/>
      <c r="L27" s="43"/>
      <c r="M27" s="43"/>
      <c r="N27" s="43"/>
      <c r="O27" s="43"/>
      <c r="P27" s="43"/>
    </row>
    <row r="29" spans="1:16" s="16" customFormat="1" ht="30" customHeight="1" x14ac:dyDescent="0.25">
      <c r="A29" s="44" t="s">
        <v>127</v>
      </c>
      <c r="C29" s="22"/>
      <c r="D29" s="22"/>
      <c r="E29" s="22"/>
      <c r="F29" s="22"/>
      <c r="G29" s="22"/>
      <c r="H29" s="22"/>
      <c r="I29" s="22"/>
      <c r="J29" s="22"/>
      <c r="K29" s="22"/>
      <c r="L29" s="22"/>
      <c r="M29" s="22"/>
    </row>
    <row r="30" spans="1:16" s="16" customFormat="1" ht="30.25" customHeight="1" x14ac:dyDescent="0.25">
      <c r="A30" s="44" t="s">
        <v>128</v>
      </c>
      <c r="C30" s="22"/>
      <c r="D30" s="22"/>
      <c r="E30" s="22"/>
      <c r="F30" s="22"/>
      <c r="G30" s="22"/>
      <c r="H30" s="22"/>
      <c r="I30" s="22"/>
      <c r="J30" s="22"/>
      <c r="K30" s="22"/>
      <c r="L30" s="22"/>
      <c r="M30" s="22"/>
    </row>
    <row r="31" spans="1:16" s="16" customFormat="1" ht="30.25" customHeight="1" x14ac:dyDescent="0.25">
      <c r="A31" s="44" t="s">
        <v>129</v>
      </c>
      <c r="C31" s="22"/>
      <c r="D31" s="22"/>
      <c r="E31" s="22"/>
      <c r="F31" s="22"/>
      <c r="G31" s="22"/>
      <c r="H31" s="22"/>
      <c r="I31" s="22"/>
      <c r="J31" s="22"/>
      <c r="K31" s="22"/>
      <c r="L31" s="22"/>
      <c r="M31" s="22"/>
    </row>
    <row r="32" spans="1:16" s="16" customFormat="1" ht="30.25" customHeight="1" x14ac:dyDescent="0.25">
      <c r="A32" s="44" t="s">
        <v>130</v>
      </c>
      <c r="C32" s="22"/>
      <c r="D32" s="22"/>
      <c r="E32" s="22"/>
      <c r="F32" s="22"/>
      <c r="G32" s="22"/>
      <c r="H32" s="22"/>
      <c r="I32" s="22"/>
      <c r="J32" s="22"/>
      <c r="K32" s="22"/>
      <c r="L32" s="22"/>
      <c r="M32" s="22"/>
    </row>
  </sheetData>
  <sheetProtection sheet="1" objects="1" scenarios="1"/>
  <mergeCells count="19">
    <mergeCell ref="I5:I6"/>
    <mergeCell ref="J5:J6"/>
    <mergeCell ref="K5:K6"/>
    <mergeCell ref="L5:L6"/>
    <mergeCell ref="M5:M6"/>
    <mergeCell ref="A1:P1"/>
    <mergeCell ref="N2:P2"/>
    <mergeCell ref="B3:C3"/>
    <mergeCell ref="O3:P3"/>
    <mergeCell ref="A5:A6"/>
    <mergeCell ref="B5:B6"/>
    <mergeCell ref="C5:C6"/>
    <mergeCell ref="F5:F6"/>
    <mergeCell ref="G5:G6"/>
    <mergeCell ref="N5:N6"/>
    <mergeCell ref="O5:P5"/>
    <mergeCell ref="D5:D6"/>
    <mergeCell ref="E5:E6"/>
    <mergeCell ref="H5:H6"/>
  </mergeCells>
  <phoneticPr fontId="9" type="noConversion"/>
  <printOptions horizontalCentered="1"/>
  <pageMargins left="0.23622047244094491" right="0.23622047244094491" top="0.74803149606299213" bottom="0.74803149606299213" header="0.31496062992125984" footer="0.31496062992125984"/>
  <pageSetup paperSize="9" scale="34" fitToHeight="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Data!$L$2:$L$11</xm:f>
          </x14:formula1>
          <xm:sqref>H7:H27</xm:sqref>
        </x14:dataValidation>
        <x14:dataValidation type="list" allowBlank="1" showInputMessage="1" showErrorMessage="1">
          <x14:formula1>
            <xm:f>Data!$M$2:$M$11</xm:f>
          </x14:formula1>
          <xm:sqref>I7:I27</xm:sqref>
        </x14:dataValidation>
        <x14:dataValidation type="list" allowBlank="1" showInputMessage="1" showErrorMessage="1">
          <x14:formula1>
            <xm:f>Data!$F$2:$F$4</xm:f>
          </x14:formula1>
          <xm:sqref>K7:K27</xm:sqref>
        </x14:dataValidation>
        <x14:dataValidation type="list" allowBlank="1" showInputMessage="1" showErrorMessage="1">
          <x14:formula1>
            <xm:f>Data!$K$2:$K$3</xm:f>
          </x14:formula1>
          <xm:sqref>L7:L27</xm:sqref>
        </x14:dataValidation>
        <x14:dataValidation type="list" allowBlank="1" showInputMessage="1" showErrorMessage="1">
          <x14:formula1>
            <xm:f>Data!$G$2:$G$3</xm:f>
          </x14:formula1>
          <xm:sqref>M7:M27</xm:sqref>
        </x14:dataValidation>
        <x14:dataValidation type="list" allowBlank="1" showInputMessage="1" showErrorMessage="1">
          <x14:formula1>
            <xm:f>Data!$H$2:$H$4</xm:f>
          </x14:formula1>
          <xm:sqref>N7:N27</xm:sqref>
        </x14:dataValidation>
        <x14:dataValidation type="list" allowBlank="1" showInputMessage="1" showErrorMessage="1">
          <x14:formula1>
            <xm:f>Data!$I$2:$I$4</xm:f>
          </x14:formula1>
          <xm:sqref>O7:O27</xm:sqref>
        </x14:dataValidation>
        <x14:dataValidation type="list" allowBlank="1" showInputMessage="1" showErrorMessage="1">
          <x14:formula1>
            <xm:f>Data!$J$2:$J$3</xm:f>
          </x14:formula1>
          <xm:sqref>P7:P27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A5" sqref="A5"/>
    </sheetView>
  </sheetViews>
  <sheetFormatPr baseColWidth="10" defaultColWidth="8.83203125" defaultRowHeight="17" x14ac:dyDescent="0.25"/>
  <cols>
    <col min="1" max="11" width="8.83203125" style="33"/>
    <col min="12" max="13" width="12.33203125" style="33" bestFit="1" customWidth="1"/>
    <col min="14" max="16384" width="8.83203125" style="33"/>
  </cols>
  <sheetData>
    <row r="1" spans="1:13" x14ac:dyDescent="0.25">
      <c r="A1" s="33" t="s">
        <v>59</v>
      </c>
      <c r="B1" s="33" t="s">
        <v>90</v>
      </c>
      <c r="C1" s="33" t="s">
        <v>64</v>
      </c>
      <c r="D1" s="33" t="s">
        <v>91</v>
      </c>
      <c r="E1" s="33" t="s">
        <v>65</v>
      </c>
      <c r="F1" s="33" t="s">
        <v>92</v>
      </c>
      <c r="G1" s="33" t="s">
        <v>93</v>
      </c>
      <c r="H1" s="33" t="s">
        <v>94</v>
      </c>
      <c r="I1" s="33" t="s">
        <v>95</v>
      </c>
      <c r="J1" s="33" t="s">
        <v>96</v>
      </c>
      <c r="K1" s="33" t="s">
        <v>97</v>
      </c>
      <c r="L1" s="33" t="s">
        <v>98</v>
      </c>
      <c r="M1" s="33" t="s">
        <v>99</v>
      </c>
    </row>
    <row r="2" spans="1:13" x14ac:dyDescent="0.25">
      <c r="A2" s="33" t="s">
        <v>88</v>
      </c>
      <c r="B2" s="33" t="s">
        <v>79</v>
      </c>
      <c r="C2" s="33" t="s">
        <v>80</v>
      </c>
      <c r="D2" s="33" t="s">
        <v>81</v>
      </c>
      <c r="E2" s="33" t="s">
        <v>81</v>
      </c>
      <c r="F2" s="33" t="s">
        <v>82</v>
      </c>
      <c r="G2" s="33">
        <v>2</v>
      </c>
      <c r="H2" s="33" t="s">
        <v>100</v>
      </c>
      <c r="I2" s="33" t="s">
        <v>104</v>
      </c>
      <c r="J2" s="33" t="s">
        <v>79</v>
      </c>
      <c r="K2" s="33">
        <v>2</v>
      </c>
      <c r="L2" s="34">
        <v>44886</v>
      </c>
      <c r="M2" s="34">
        <v>44886</v>
      </c>
    </row>
    <row r="3" spans="1:13" x14ac:dyDescent="0.25">
      <c r="A3" s="33" t="s">
        <v>89</v>
      </c>
      <c r="B3" s="33" t="s">
        <v>83</v>
      </c>
      <c r="C3" s="33" t="s">
        <v>84</v>
      </c>
      <c r="D3" s="33" t="s">
        <v>84</v>
      </c>
      <c r="E3" s="33" t="s">
        <v>84</v>
      </c>
      <c r="F3" s="33" t="s">
        <v>85</v>
      </c>
      <c r="G3" s="33">
        <v>1</v>
      </c>
      <c r="H3" s="33" t="s">
        <v>102</v>
      </c>
      <c r="I3" s="33" t="s">
        <v>106</v>
      </c>
      <c r="J3" s="33" t="s">
        <v>84</v>
      </c>
      <c r="K3" s="33">
        <v>1</v>
      </c>
      <c r="L3" s="34">
        <v>44887</v>
      </c>
      <c r="M3" s="34">
        <v>44887</v>
      </c>
    </row>
    <row r="4" spans="1:13" x14ac:dyDescent="0.25">
      <c r="F4" s="33" t="s">
        <v>86</v>
      </c>
      <c r="H4" s="33" t="s">
        <v>103</v>
      </c>
      <c r="I4" s="33" t="s">
        <v>107</v>
      </c>
      <c r="L4" s="34">
        <v>44888</v>
      </c>
      <c r="M4" s="34">
        <v>44888</v>
      </c>
    </row>
    <row r="5" spans="1:13" x14ac:dyDescent="0.25">
      <c r="L5" s="34">
        <v>44889</v>
      </c>
      <c r="M5" s="34">
        <v>44889</v>
      </c>
    </row>
    <row r="6" spans="1:13" x14ac:dyDescent="0.25">
      <c r="L6" s="34">
        <v>44890</v>
      </c>
      <c r="M6" s="34">
        <v>44890</v>
      </c>
    </row>
    <row r="7" spans="1:13" x14ac:dyDescent="0.25">
      <c r="L7" s="34">
        <v>44891</v>
      </c>
      <c r="M7" s="34">
        <v>44891</v>
      </c>
    </row>
    <row r="8" spans="1:13" x14ac:dyDescent="0.25">
      <c r="L8" s="34">
        <v>44892</v>
      </c>
      <c r="M8" s="34">
        <v>44892</v>
      </c>
    </row>
    <row r="9" spans="1:13" x14ac:dyDescent="0.25">
      <c r="L9" s="34">
        <v>44893</v>
      </c>
      <c r="M9" s="34">
        <v>44893</v>
      </c>
    </row>
    <row r="10" spans="1:13" x14ac:dyDescent="0.25">
      <c r="L10" s="34">
        <v>44894</v>
      </c>
      <c r="M10" s="34">
        <v>44894</v>
      </c>
    </row>
    <row r="11" spans="1:13" x14ac:dyDescent="0.25">
      <c r="L11" s="34">
        <v>44895</v>
      </c>
      <c r="M11" s="34">
        <v>44895</v>
      </c>
    </row>
  </sheetData>
  <phoneticPr fontId="9"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298</TotalTime>
  <Application>Microsoft Macintosh Excel</Application>
  <DocSecurity>0</DocSecurity>
  <ScaleCrop>false</ScaleCrop>
  <HeadingPairs>
    <vt:vector size="2" baseType="variant">
      <vt:variant>
        <vt:lpstr>工作表</vt:lpstr>
      </vt:variant>
      <vt:variant>
        <vt:i4>4</vt:i4>
      </vt:variant>
    </vt:vector>
  </HeadingPairs>
  <TitlesOfParts>
    <vt:vector size="4" baseType="lpstr">
      <vt:lpstr>汇总</vt:lpstr>
      <vt:lpstr>报名注册具体信息</vt:lpstr>
      <vt:lpstr>不用填</vt: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Microsoft Office 用户</cp:lastModifiedBy>
  <cp:revision>46</cp:revision>
  <cp:lastPrinted>2022-06-07T10:11:15Z</cp:lastPrinted>
  <dcterms:created xsi:type="dcterms:W3CDTF">2019-03-12T04:23:00Z</dcterms:created>
  <dcterms:modified xsi:type="dcterms:W3CDTF">2022-09-27T13:46:07Z</dcterms:modified>
  <cp:version>1100.0100.01</cp:version>
</cp:coreProperties>
</file>